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fukushi\Desktop\HP用\グループホーム\"/>
    </mc:Choice>
  </mc:AlternateContent>
  <xr:revisionPtr revIDLastSave="0" documentId="13_ncr:1_{213BE498-64A4-4BCD-A3CF-F57EAE73AEB4}" xr6:coauthVersionLast="47" xr6:coauthVersionMax="47" xr10:uidLastSave="{00000000-0000-0000-0000-000000000000}"/>
  <bookViews>
    <workbookView xWindow="-120" yWindow="-120" windowWidth="29040" windowHeight="15720" tabRatio="786" activeTab="3"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7" i="10" l="1"/>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AZ72" i="11"/>
  <c r="AY72" i="11"/>
  <c r="AX72" i="11"/>
  <c r="AW72" i="11"/>
  <c r="AV72" i="11"/>
  <c r="AU72" i="11"/>
  <c r="AT72" i="11"/>
  <c r="AS72" i="11"/>
  <c r="AR72" i="11"/>
  <c r="AQ72" i="11"/>
  <c r="AP72" i="11"/>
  <c r="AO72" i="11"/>
  <c r="AN72" i="11"/>
  <c r="AM72" i="11"/>
  <c r="AL72" i="11"/>
  <c r="AK72" i="11"/>
  <c r="AJ72" i="11"/>
  <c r="AI72" i="11"/>
  <c r="AH72" i="11"/>
  <c r="AG72" i="11"/>
  <c r="AF72" i="11"/>
  <c r="AE72" i="11"/>
  <c r="AD72" i="11"/>
  <c r="AC72" i="11"/>
  <c r="AB72" i="11"/>
  <c r="AA72" i="11"/>
  <c r="Z72" i="11"/>
  <c r="Y72" i="11"/>
  <c r="X72" i="11"/>
  <c r="W72" i="11"/>
  <c r="V72" i="11"/>
  <c r="U72" i="11"/>
  <c r="AZ68" i="11"/>
  <c r="BB68" i="11"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AZ67" i="11"/>
  <c r="BB67" i="11" s="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AZ65" i="11"/>
  <c r="BB65" i="11" s="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AZ64" i="11"/>
  <c r="BB64" i="11" s="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AZ62" i="11"/>
  <c r="BB62" i="11" s="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AZ61" i="11"/>
  <c r="BB61" i="11" s="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AZ59" i="11"/>
  <c r="BB59" i="11" s="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AZ58" i="11"/>
  <c r="BB58" i="11" s="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AZ56" i="11"/>
  <c r="BB56" i="11" s="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AZ55" i="11"/>
  <c r="BB55" i="11" s="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AZ53" i="11"/>
  <c r="BB53" i="11" s="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AZ52" i="11"/>
  <c r="BB52" i="11" s="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AZ50" i="11"/>
  <c r="BB50" i="11" s="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AZ49" i="11"/>
  <c r="BB49" i="11" s="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AZ47" i="11"/>
  <c r="BB47" i="11" s="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AZ46" i="11"/>
  <c r="BB46" i="11" s="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AZ44" i="11"/>
  <c r="BB44" i="11" s="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AZ43" i="11"/>
  <c r="BB43" i="11" s="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BB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AZ40" i="11"/>
  <c r="BB40" i="11" s="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AZ38" i="11"/>
  <c r="BB38" i="11" s="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AZ37" i="11"/>
  <c r="BB37" i="11" s="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AZ35" i="11"/>
  <c r="BB35" i="11" s="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AZ34" i="11"/>
  <c r="BB34" i="11" s="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AZ32" i="11"/>
  <c r="BB32" i="11" s="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AZ31" i="11"/>
  <c r="BB31" i="11" s="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AZ29" i="11"/>
  <c r="BB29" i="11" s="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AZ28" i="11"/>
  <c r="BB28" i="11" s="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AZ26" i="11"/>
  <c r="BB26" i="11" s="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AZ25" i="11"/>
  <c r="BB25" i="11" s="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AZ23" i="11"/>
  <c r="BB23" i="11" s="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AZ22" i="11"/>
  <c r="BB22" i="11" s="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T19" i="11"/>
  <c r="AT20" i="11" s="1"/>
  <c r="AS19" i="11"/>
  <c r="AS20" i="11" s="1"/>
  <c r="AR19" i="11"/>
  <c r="AR20" i="11" s="1"/>
  <c r="AB19" i="11"/>
  <c r="AB20" i="11" s="1"/>
  <c r="V19" i="11"/>
  <c r="V20" i="11" s="1"/>
  <c r="U19" i="11"/>
  <c r="U20" i="11" s="1"/>
  <c r="AY18" i="11"/>
  <c r="AY19" i="11" s="1"/>
  <c r="AY20" i="11" s="1"/>
  <c r="AX18" i="11"/>
  <c r="AX19" i="11" s="1"/>
  <c r="AX20" i="11" s="1"/>
  <c r="AW18" i="11"/>
  <c r="AW19" i="11" s="1"/>
  <c r="AW20" i="11" s="1"/>
  <c r="AZ16" i="11"/>
  <c r="AD2" i="11"/>
  <c r="AQ19" i="11" s="1"/>
  <c r="AQ20" i="11" s="1"/>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AZ174" i="12"/>
  <c r="AY174" i="12"/>
  <c r="AX174"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AZ170" i="12"/>
  <c r="BB170" i="12" s="1"/>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BB169"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AZ167" i="12"/>
  <c r="BB167" i="12" s="1"/>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Z166" i="12"/>
  <c r="BB166" i="12" s="1"/>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BB164"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Z163" i="12"/>
  <c r="BB163" i="12" s="1"/>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Z161" i="12"/>
  <c r="BB161" i="12" s="1"/>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Z160" i="12"/>
  <c r="BB160" i="12" s="1"/>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Z158" i="12"/>
  <c r="BB158" i="12" s="1"/>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Z157" i="12"/>
  <c r="BB157" i="12" s="1"/>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AZ155" i="12"/>
  <c r="BB155" i="12" s="1"/>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Z154" i="12"/>
  <c r="BB154" i="12" s="1"/>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Z152" i="12"/>
  <c r="BB152" i="12" s="1"/>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Z151" i="12"/>
  <c r="BB151" i="12" s="1"/>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Z149" i="12"/>
  <c r="BB149" i="12" s="1"/>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Z148" i="12"/>
  <c r="BB148" i="12" s="1"/>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Z146" i="12"/>
  <c r="BB146" i="12" s="1"/>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BB145"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AZ143" i="12"/>
  <c r="BB143" i="12" s="1"/>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Z142" i="12"/>
  <c r="BB142" i="12" s="1"/>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BB140"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Z139" i="12"/>
  <c r="BB139" i="12" s="1"/>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Z137" i="12"/>
  <c r="BB137" i="12" s="1"/>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Z136" i="12"/>
  <c r="BB136" i="12" s="1"/>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Z134" i="12"/>
  <c r="BB134" i="12" s="1"/>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Z133" i="12"/>
  <c r="BB133" i="12" s="1"/>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AZ131" i="12"/>
  <c r="BB131" i="12" s="1"/>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Z130" i="12"/>
  <c r="BB130" i="12" s="1"/>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Z128" i="12"/>
  <c r="BB128" i="12" s="1"/>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Z127" i="12"/>
  <c r="BB127" i="12" s="1"/>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Z125" i="12"/>
  <c r="BB125" i="12" s="1"/>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Z124" i="12"/>
  <c r="BB124" i="12" s="1"/>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Z122" i="12"/>
  <c r="BB122" i="12" s="1"/>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BB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AZ119" i="12"/>
  <c r="BB119" i="12" s="1"/>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Z118" i="12"/>
  <c r="BB118" i="12" s="1"/>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BB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Z115" i="12"/>
  <c r="BB115" i="12" s="1"/>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Z113" i="12"/>
  <c r="BB113" i="12" s="1"/>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Z112" i="12"/>
  <c r="BB112" i="12" s="1"/>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Z110" i="12"/>
  <c r="BB110" i="12" s="1"/>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Z109" i="12"/>
  <c r="BB109" i="12" s="1"/>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AZ107" i="12"/>
  <c r="BB107" i="12" s="1"/>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Z106" i="12"/>
  <c r="BB106" i="12" s="1"/>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Z104" i="12"/>
  <c r="BB104" i="12" s="1"/>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Z103" i="12"/>
  <c r="BB103" i="12" s="1"/>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Z101" i="12"/>
  <c r="BB101" i="12" s="1"/>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Z100" i="12"/>
  <c r="BB100" i="12" s="1"/>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Z98" i="12"/>
  <c r="BB98" i="12" s="1"/>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BB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Z95" i="12"/>
  <c r="BB95" i="12" s="1"/>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Z94" i="12"/>
  <c r="BB94" i="12" s="1"/>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BB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Z91" i="12"/>
  <c r="BB91" i="12" s="1"/>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Z89" i="12"/>
  <c r="BB89" i="12" s="1"/>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Z88" i="12"/>
  <c r="BB88" i="12" s="1"/>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Z86" i="12"/>
  <c r="BB86" i="12" s="1"/>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Z85" i="12"/>
  <c r="BB85" i="12" s="1"/>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AZ83" i="12"/>
  <c r="BB83" i="12" s="1"/>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Z82" i="12"/>
  <c r="BB82" i="12" s="1"/>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Z80" i="12"/>
  <c r="BB80" i="12" s="1"/>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Z79" i="12"/>
  <c r="BB79" i="12" s="1"/>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BB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Z76" i="12"/>
  <c r="BB76" i="12" s="1"/>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Z74" i="12"/>
  <c r="BB74" i="12" s="1"/>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BB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AZ71" i="12"/>
  <c r="BB71" i="12" s="1"/>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Z70" i="12"/>
  <c r="BB70" i="12" s="1"/>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BB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Z67" i="12"/>
  <c r="BB67" i="12" s="1"/>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AZ65" i="12"/>
  <c r="BB65" i="12" s="1"/>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Z64" i="12"/>
  <c r="BB64" i="12" s="1"/>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AZ62" i="12"/>
  <c r="BB62" i="12" s="1"/>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Z61" i="12"/>
  <c r="BB61" i="12" s="1"/>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AZ59" i="12"/>
  <c r="BB59" i="12" s="1"/>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Z58" i="12"/>
  <c r="BB58" i="12" s="1"/>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AZ56" i="12"/>
  <c r="BB56" i="12" s="1"/>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Z55" i="12"/>
  <c r="BB55" i="12" s="1"/>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AZ53" i="12"/>
  <c r="BB53" i="12" s="1"/>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Z52" i="12"/>
  <c r="BB52" i="12" s="1"/>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AZ50" i="12"/>
  <c r="BB50" i="12" s="1"/>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BB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AZ47" i="12"/>
  <c r="BB47" i="12" s="1"/>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Z46" i="12"/>
  <c r="BB46" i="12" s="1"/>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BB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Z43" i="12"/>
  <c r="BB43" i="12" s="1"/>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AZ41" i="12"/>
  <c r="BB41" i="12" s="1"/>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Z40" i="12"/>
  <c r="BB40" i="12" s="1"/>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AZ38" i="12"/>
  <c r="BB38" i="12" s="1"/>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Z37" i="12"/>
  <c r="BB37" i="12" s="1"/>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AZ35" i="12"/>
  <c r="BB35" i="12" s="1"/>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Z34" i="12"/>
  <c r="BB34" i="12" s="1"/>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AZ32" i="12"/>
  <c r="BB32" i="12" s="1"/>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Z31" i="12"/>
  <c r="BB31" i="12" s="1"/>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AZ29" i="12"/>
  <c r="BB29"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Z28" i="12"/>
  <c r="BB28" i="12" s="1"/>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AZ26" i="12"/>
  <c r="BB26" i="12" s="1"/>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BB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Z23" i="12"/>
  <c r="BB23"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Z22" i="12"/>
  <c r="BB22"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S19" i="12"/>
  <c r="AS20" i="12" s="1"/>
  <c r="AP19" i="12"/>
  <c r="AP20" i="12" s="1"/>
  <c r="AI19" i="12"/>
  <c r="AI20" i="12" s="1"/>
  <c r="AD19" i="12"/>
  <c r="AD20" i="12" s="1"/>
  <c r="Y19" i="12"/>
  <c r="Y20" i="12" s="1"/>
  <c r="AY18" i="12"/>
  <c r="AY19" i="12" s="1"/>
  <c r="AY20" i="12" s="1"/>
  <c r="AX18" i="12"/>
  <c r="AX19" i="12" s="1"/>
  <c r="AX20" i="12" s="1"/>
  <c r="AW18" i="12"/>
  <c r="AW19" i="12" s="1"/>
  <c r="AW20" i="12" s="1"/>
  <c r="AZ16" i="12"/>
  <c r="AD2" i="12"/>
  <c r="AV19" i="12" s="1"/>
  <c r="AV20" i="12" s="1"/>
  <c r="Z47" i="5"/>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Z17" i="5"/>
  <c r="X17" i="5"/>
  <c r="T17" i="5"/>
  <c r="R17" i="5"/>
  <c r="P17" i="5"/>
  <c r="N17" i="5"/>
  <c r="L17" i="5"/>
  <c r="D17" i="5"/>
  <c r="Z16" i="5"/>
  <c r="X16" i="5"/>
  <c r="T16" i="5"/>
  <c r="R16" i="5"/>
  <c r="P16" i="5"/>
  <c r="N16" i="5"/>
  <c r="L16" i="5"/>
  <c r="D16" i="5"/>
  <c r="Z15" i="5"/>
  <c r="X15" i="5"/>
  <c r="T15" i="5"/>
  <c r="R15" i="5"/>
  <c r="P15" i="5"/>
  <c r="N15" i="5"/>
  <c r="L15" i="5"/>
  <c r="D15" i="5"/>
  <c r="Z14" i="5"/>
  <c r="X14" i="5"/>
  <c r="T14" i="5"/>
  <c r="R14" i="5"/>
  <c r="P14" i="5"/>
  <c r="N14" i="5"/>
  <c r="L14" i="5"/>
  <c r="D14" i="5"/>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Z73" i="8"/>
  <c r="AY73" i="8"/>
  <c r="AX73" i="8"/>
  <c r="AW73" i="8"/>
  <c r="AV73" i="8"/>
  <c r="AU73" i="8"/>
  <c r="AT73" i="8"/>
  <c r="AS73" i="8"/>
  <c r="AR73" i="8"/>
  <c r="AQ73" i="8"/>
  <c r="AP73" i="8"/>
  <c r="AO73" i="8"/>
  <c r="AN73" i="8"/>
  <c r="AM73" i="8"/>
  <c r="AL73" i="8"/>
  <c r="AK73" i="8"/>
  <c r="AJ73" i="8"/>
  <c r="AI73" i="8"/>
  <c r="AH73" i="8"/>
  <c r="AG73" i="8"/>
  <c r="AF73" i="8"/>
  <c r="AE73" i="8"/>
  <c r="AD73" i="8"/>
  <c r="AC73" i="8"/>
  <c r="AB73" i="8"/>
  <c r="AA73" i="8"/>
  <c r="Z73" i="8"/>
  <c r="Y73" i="8"/>
  <c r="X73" i="8"/>
  <c r="W73" i="8"/>
  <c r="V73" i="8"/>
  <c r="U73" i="8"/>
  <c r="AZ72" i="8"/>
  <c r="AY72" i="8"/>
  <c r="AX72"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BB68" i="8"/>
  <c r="AZ68" i="8"/>
  <c r="AY68" i="8"/>
  <c r="AX68"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G68" i="8"/>
  <c r="BB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F67" i="8"/>
  <c r="B67" i="8"/>
  <c r="BB65" i="8"/>
  <c r="AZ65"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BB64" i="8"/>
  <c r="AZ64"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BB62" i="8"/>
  <c r="AZ62"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BB61" i="8"/>
  <c r="AZ61"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BB59" i="8"/>
  <c r="AZ59"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BB58" i="8"/>
  <c r="AZ58"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BB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BB55" i="8"/>
  <c r="AZ55"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BB53" i="8"/>
  <c r="AZ53"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BB52" i="8"/>
  <c r="AZ52"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BB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G50" i="8"/>
  <c r="BB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BB47" i="8"/>
  <c r="AZ47" i="8"/>
  <c r="AY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G47" i="8"/>
  <c r="BB46" i="8"/>
  <c r="AZ46" i="8"/>
  <c r="AY46" i="8"/>
  <c r="AX46"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W46" i="8"/>
  <c r="V46" i="8"/>
  <c r="U46" i="8"/>
  <c r="F46" i="8"/>
  <c r="B46" i="8"/>
  <c r="BB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G44" i="8"/>
  <c r="BB43" i="8"/>
  <c r="AZ43" i="8"/>
  <c r="AY43" i="8"/>
  <c r="AX43" i="8"/>
  <c r="AW43" i="8"/>
  <c r="AV43" i="8"/>
  <c r="AU43" i="8"/>
  <c r="AT43" i="8"/>
  <c r="AS43" i="8"/>
  <c r="AR43" i="8"/>
  <c r="AQ43" i="8"/>
  <c r="AP43" i="8"/>
  <c r="AO43" i="8"/>
  <c r="AN43" i="8"/>
  <c r="AM43" i="8"/>
  <c r="AL43" i="8"/>
  <c r="AK43" i="8"/>
  <c r="AJ43" i="8"/>
  <c r="AI43" i="8"/>
  <c r="AH43" i="8"/>
  <c r="AG43" i="8"/>
  <c r="AF43" i="8"/>
  <c r="AE43" i="8"/>
  <c r="AD43" i="8"/>
  <c r="AC43" i="8"/>
  <c r="AB43" i="8"/>
  <c r="AA43" i="8"/>
  <c r="Z43" i="8"/>
  <c r="Y43" i="8"/>
  <c r="X43" i="8"/>
  <c r="W43" i="8"/>
  <c r="V43" i="8"/>
  <c r="U43" i="8"/>
  <c r="F43" i="8"/>
  <c r="B43" i="8"/>
  <c r="BB41" i="8"/>
  <c r="AZ41" i="8"/>
  <c r="AY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G41" i="8"/>
  <c r="BB40" i="8"/>
  <c r="AZ40" i="8"/>
  <c r="AY40" i="8"/>
  <c r="AX40" i="8"/>
  <c r="AW40" i="8"/>
  <c r="AV40" i="8"/>
  <c r="AU40" i="8"/>
  <c r="AT40" i="8"/>
  <c r="AS40" i="8"/>
  <c r="AR40" i="8"/>
  <c r="AQ40" i="8"/>
  <c r="AP40" i="8"/>
  <c r="AO40" i="8"/>
  <c r="AN40" i="8"/>
  <c r="AM40" i="8"/>
  <c r="AL40" i="8"/>
  <c r="AK40" i="8"/>
  <c r="AJ40" i="8"/>
  <c r="AI40" i="8"/>
  <c r="AH40" i="8"/>
  <c r="AG40" i="8"/>
  <c r="AF40" i="8"/>
  <c r="AE40" i="8"/>
  <c r="AD40" i="8"/>
  <c r="AC40" i="8"/>
  <c r="AB40" i="8"/>
  <c r="AA40" i="8"/>
  <c r="Z40" i="8"/>
  <c r="Y40" i="8"/>
  <c r="X40" i="8"/>
  <c r="W40" i="8"/>
  <c r="V40" i="8"/>
  <c r="U40" i="8"/>
  <c r="F40" i="8"/>
  <c r="B40" i="8"/>
  <c r="BB38" i="8"/>
  <c r="AZ38" i="8"/>
  <c r="AY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G38" i="8"/>
  <c r="BB37" i="8"/>
  <c r="AZ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F37" i="8"/>
  <c r="B37" i="8"/>
  <c r="BB35" i="8"/>
  <c r="AZ35"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BB34" i="8"/>
  <c r="AZ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BB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G32" i="8"/>
  <c r="BB31" i="8"/>
  <c r="AZ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F31" i="8"/>
  <c r="B31" i="8"/>
  <c r="BB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G29" i="8"/>
  <c r="BB28" i="8"/>
  <c r="AZ28" i="8"/>
  <c r="AY28" i="8"/>
  <c r="AX28" i="8"/>
  <c r="AW28" i="8"/>
  <c r="AV28" i="8"/>
  <c r="AU28"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F28" i="8"/>
  <c r="B28" i="8"/>
  <c r="BB2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BB25" i="8"/>
  <c r="AZ25"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BB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BB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Y19" i="8"/>
  <c r="AY20" i="8" s="1"/>
  <c r="AX19" i="8"/>
  <c r="AX20" i="8" s="1"/>
  <c r="AK19" i="8"/>
  <c r="AK20" i="8" s="1"/>
  <c r="Z19" i="8"/>
  <c r="Z20" i="8" s="1"/>
  <c r="AY18" i="8"/>
  <c r="AX18" i="8"/>
  <c r="AW18" i="8"/>
  <c r="AW19" i="8" s="1"/>
  <c r="AW20" i="8" s="1"/>
  <c r="AZ16" i="8"/>
  <c r="AD2" i="8"/>
  <c r="AO19" i="8" s="1"/>
  <c r="AO20" i="8" s="1"/>
  <c r="AC19" i="11" l="1"/>
  <c r="AC20" i="11" s="1"/>
  <c r="AD19" i="11"/>
  <c r="AD20" i="11" s="1"/>
  <c r="AJ19" i="11"/>
  <c r="AJ20" i="11" s="1"/>
  <c r="AK19" i="11"/>
  <c r="AK20" i="11" s="1"/>
  <c r="AL19" i="11"/>
  <c r="AL20" i="11" s="1"/>
  <c r="Z19" i="12"/>
  <c r="Z20" i="12" s="1"/>
  <c r="AJ19" i="12"/>
  <c r="AJ20" i="12" s="1"/>
  <c r="AT19" i="12"/>
  <c r="AT20" i="12" s="1"/>
  <c r="AA19" i="12"/>
  <c r="AA20" i="12" s="1"/>
  <c r="AK19" i="12"/>
  <c r="AK20" i="12" s="1"/>
  <c r="AB19" i="12"/>
  <c r="AB20" i="12" s="1"/>
  <c r="AL19" i="12"/>
  <c r="AL20" i="12" s="1"/>
  <c r="AC19" i="12"/>
  <c r="AC20" i="12" s="1"/>
  <c r="AO19" i="12"/>
  <c r="AO20" i="12" s="1"/>
  <c r="U19" i="12"/>
  <c r="U20" i="12" s="1"/>
  <c r="AG19" i="12"/>
  <c r="AG20" i="12" s="1"/>
  <c r="AQ19" i="12"/>
  <c r="AQ20" i="12" s="1"/>
  <c r="V19" i="12"/>
  <c r="V20" i="12" s="1"/>
  <c r="AH19" i="12"/>
  <c r="AH20" i="12" s="1"/>
  <c r="AR19" i="12"/>
  <c r="AR20" i="12" s="1"/>
  <c r="AD19" i="8"/>
  <c r="AD20" i="8" s="1"/>
  <c r="AR19" i="8"/>
  <c r="AR20" i="8" s="1"/>
  <c r="AL19" i="8"/>
  <c r="AL20" i="8" s="1"/>
  <c r="AB19" i="8"/>
  <c r="AB20" i="8" s="1"/>
  <c r="AC19" i="8"/>
  <c r="AC20" i="8" s="1"/>
  <c r="AQ19" i="8"/>
  <c r="AQ20" i="8" s="1"/>
  <c r="AH19" i="8"/>
  <c r="AH20" i="8" s="1"/>
  <c r="AS19" i="8"/>
  <c r="AS20" i="8" s="1"/>
  <c r="AA19" i="8"/>
  <c r="AA20" i="8" s="1"/>
  <c r="U19" i="8"/>
  <c r="U20" i="8" s="1"/>
  <c r="AI19" i="8"/>
  <c r="AI20" i="8" s="1"/>
  <c r="AT19" i="8"/>
  <c r="AT20" i="8" s="1"/>
  <c r="AP19" i="8"/>
  <c r="AP20" i="8" s="1"/>
  <c r="V19" i="8"/>
  <c r="V20" i="8" s="1"/>
  <c r="AJ19" i="8"/>
  <c r="AJ20" i="8" s="1"/>
  <c r="W19" i="11"/>
  <c r="W20" i="11" s="1"/>
  <c r="AE19" i="11"/>
  <c r="AE20" i="11" s="1"/>
  <c r="AM19" i="11"/>
  <c r="AM20" i="11" s="1"/>
  <c r="AU19" i="11"/>
  <c r="AU20" i="11" s="1"/>
  <c r="BC8" i="11"/>
  <c r="X19" i="11"/>
  <c r="X20" i="11" s="1"/>
  <c r="AF19" i="11"/>
  <c r="AF20" i="11" s="1"/>
  <c r="AN19" i="11"/>
  <c r="AN20" i="11" s="1"/>
  <c r="AV19" i="11"/>
  <c r="AV20" i="11" s="1"/>
  <c r="Y19" i="11"/>
  <c r="Y20" i="11" s="1"/>
  <c r="AG19" i="11"/>
  <c r="AG20" i="11" s="1"/>
  <c r="AO19" i="11"/>
  <c r="AO20" i="11" s="1"/>
  <c r="Z19" i="11"/>
  <c r="Z20" i="11" s="1"/>
  <c r="AH19" i="11"/>
  <c r="AH20" i="11" s="1"/>
  <c r="AP19" i="11"/>
  <c r="AP20" i="11" s="1"/>
  <c r="AA19" i="11"/>
  <c r="AA20" i="11" s="1"/>
  <c r="AI19" i="11"/>
  <c r="AI20" i="11" s="1"/>
  <c r="W19" i="12"/>
  <c r="W20" i="12" s="1"/>
  <c r="AE19" i="12"/>
  <c r="AE20" i="12" s="1"/>
  <c r="AM19" i="12"/>
  <c r="AM20" i="12" s="1"/>
  <c r="AU19" i="12"/>
  <c r="AU20" i="12" s="1"/>
  <c r="BC8" i="12"/>
  <c r="X19" i="12"/>
  <c r="X20" i="12" s="1"/>
  <c r="AF19" i="12"/>
  <c r="AF20" i="12" s="1"/>
  <c r="AN19" i="12"/>
  <c r="AN20" i="12" s="1"/>
  <c r="AE19" i="8"/>
  <c r="AE20" i="8" s="1"/>
  <c r="AM19" i="8"/>
  <c r="AM20" i="8" s="1"/>
  <c r="AU19" i="8"/>
  <c r="AU20" i="8" s="1"/>
  <c r="W19" i="8"/>
  <c r="W20" i="8" s="1"/>
  <c r="BC8" i="8"/>
  <c r="AF19" i="8"/>
  <c r="AF20" i="8" s="1"/>
  <c r="AV19" i="8"/>
  <c r="AV20" i="8" s="1"/>
  <c r="X19" i="8"/>
  <c r="X20" i="8" s="1"/>
  <c r="AN19" i="8"/>
  <c r="AN20" i="8" s="1"/>
  <c r="Y19" i="8"/>
  <c r="Y20" i="8" s="1"/>
  <c r="AG19" i="8"/>
  <c r="AG2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C3" authorId="0" shapeId="0" xr:uid="{71950372-3482-411B-9EB4-F91A941DC196}">
      <text>
        <r>
          <rPr>
            <b/>
            <sz val="9"/>
            <color indexed="81"/>
            <rFont val="MS P ゴシック"/>
            <family val="3"/>
            <charset val="128"/>
          </rPr>
          <t>歴月で作成してください。</t>
        </r>
      </text>
    </comment>
    <comment ref="BC4" authorId="0" shapeId="0" xr:uid="{7A1520A9-F49A-454E-A30E-98BF1B5EAE06}">
      <text>
        <r>
          <rPr>
            <b/>
            <sz val="9"/>
            <color indexed="81"/>
            <rFont val="MS P ゴシック"/>
            <family val="3"/>
            <charset val="128"/>
          </rPr>
          <t>実績で作成してください。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C3" authorId="0" shapeId="0" xr:uid="{7E994F93-E2B2-40BB-8AE5-612258E6BE28}">
      <text>
        <r>
          <rPr>
            <b/>
            <sz val="9"/>
            <color indexed="81"/>
            <rFont val="MS P ゴシック"/>
            <family val="3"/>
            <charset val="128"/>
          </rPr>
          <t>歴月で作成してください。</t>
        </r>
      </text>
    </comment>
    <comment ref="BC4" authorId="0" shapeId="0" xr:uid="{9E3593CF-FD50-49B6-8B3C-5F1350C1F25E}">
      <text>
        <r>
          <rPr>
            <b/>
            <sz val="9"/>
            <color indexed="81"/>
            <rFont val="MS P ゴシック"/>
            <family val="3"/>
            <charset val="128"/>
          </rPr>
          <t>実績で作成してください。</t>
        </r>
      </text>
    </comment>
  </commentList>
</comments>
</file>

<file path=xl/sharedStrings.xml><?xml version="1.0" encoding="utf-8"?>
<sst xmlns="http://schemas.openxmlformats.org/spreadsheetml/2006/main" count="1793" uniqueCount="255">
  <si>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</si>
  <si>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</si>
  <si>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</si>
  <si>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</si>
  <si>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</si>
  <si>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</si>
  <si>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</si>
  <si>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</si>
  <si>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</si>
  <si>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</si>
  <si>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</si>
  <si>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</si>
  <si>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</si>
  <si>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</si>
  <si>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</si>
  <si>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</si>
  <si>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</si>
  <si>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</si>
  <si>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</si>
  <si>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</si>
  <si>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</si>
  <si>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</si>
  <si>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</si>
  <si>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</si>
  <si>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</si>
  <si>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</si>
  <si>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</si>
  <si>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</si>
  <si>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</si>
  <si>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</si>
  <si>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</si>
  <si>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</si>
  <si>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</si>
  <si>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</si>
  <si>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</si>
  <si>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</si>
  <si>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</si>
  <si>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</si>
  <si>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</si>
  <si>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</si>
  <si>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</si>
  <si>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</si>
  <si>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</si>
  <si>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</si>
  <si>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</si>
  <si>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</si>
  <si>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</si>
  <si>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</si>
  <si>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</si>
  <si>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</si>
  <si>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</si>
  <si>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</si>
  <si>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</si>
  <si>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</si>
  <si>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</si>
  <si>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</si>
  <si>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</si>
  <si>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</si>
  <si>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</si>
  <si>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</si>
  <si>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</si>
  <si>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</si>
  <si>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</si>
  <si>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</si>
  <si>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</si>
  <si>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</si>
  <si>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</si>
  <si>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</si>
  <si>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</si>
  <si>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</si>
  <si>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</si>
  <si>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</si>
  <si>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</si>
  <si>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</si>
  <si>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</si>
  <si>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</si>
  <si>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</si>
  <si>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</si>
  <si>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</si>
  <si>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</si>
  <si>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</si>
  <si>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</si>
  <si>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</si>
  <si>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</si>
  <si>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</si>
  <si>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</si>
  <si>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</si>
  <si>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</si>
  <si>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</si>
  <si>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</si>
  <si>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</si>
  <si>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</si>
  <si>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</si>
  <si>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</si>
  <si>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</si>
  <si>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</si>
  <si>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</si>
  <si>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</si>
  <si>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</si>
  <si>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</si>
  <si>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</si>
  <si>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</si>
  <si>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</si>
  <si>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</si>
  <si>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</si>
  <si>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</si>
  <si>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</si>
  <si>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</si>
  <si>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</si>
  <si>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</si>
  <si>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</si>
  <si>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</si>
  <si>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</si>
  <si>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</si>
  <si>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</si>
  <si>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</si>
  <si>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</si>
  <si>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</si>
  <si>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</si>
  <si>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</si>
  <si>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</si>
  <si>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</si>
  <si>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</si>
  <si>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</si>
  <si>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</si>
  <si>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</si>
  <si>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</si>
  <si>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</si>
  <si>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</si>
  <si>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</si>
  <si>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</si>
  <si>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</si>
  <si>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</si>
  <si>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</si>
  <si>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</si>
  <si>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</si>
  <si>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</si>
  <si>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</si>
  <si>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</si>
  <si>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</si>
  <si>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</si>
  <si>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</si>
  <si>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</si>
  <si>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</si>
  <si>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</si>
  <si>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</si>
  <si>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</si>
  <si>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</si>
  <si>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</si>
  <si>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</si>
  <si>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</si>
  <si>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</si>
  <si>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</si>
  <si>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</si>
  <si>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</si>
  <si>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</si>
  <si>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</si>
  <si>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</si>
  <si>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</si>
  <si>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</si>
  <si>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</si>
  <si>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</si>
  <si>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</si>
  <si>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</si>
  <si>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</si>
  <si>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</si>
  <si>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</si>
  <si>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</si>
  <si>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</si>
  <si>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</si>
  <si>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</si>
  <si>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</si>
  <si>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</si>
  <si>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</si>
  <si>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</si>
  <si>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</si>
  <si>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</si>
  <si>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</si>
  <si>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</si>
  <si>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</si>
  <si>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</si>
  <si>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</si>
  <si>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</si>
  <si>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</si>
  <si>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</si>
  <si>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</si>
  <si>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</si>
  <si>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</si>
  <si>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</si>
  <si>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</si>
  <si>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</si>
  <si>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</si>
  <si>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</si>
  <si>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</si>
  <si>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</si>
  <si>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</si>
  <si>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</si>
  <si>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</si>
  <si>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</si>
  <si>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</si>
  <si>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</si>
  <si>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</si>
  <si>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</si>
  <si>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</si>
  <si>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</si>
  <si>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</si>
  <si>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</si>
  <si>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</si>
  <si>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</si>
  <si>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</si>
  <si>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</si>
  <si>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</si>
  <si>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</si>
  <si>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</si>
  <si>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</si>
  <si>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</si>
  <si>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</si>
  <si>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</si>
  <si>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</si>
  <si>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</si>
  <si>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</si>
  <si>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</si>
  <si>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</si>
  <si>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</si>
  <si>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</si>
  <si>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</si>
  <si>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</si>
  <si>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</si>
  <si>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</si>
  <si>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</si>
  <si>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</si>
  <si>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</si>
  <si>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</si>
  <si>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</si>
  <si>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</si>
  <si>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</si>
  <si>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</si>
  <si>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</si>
  <si>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</si>
  <si>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</si>
  <si>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</si>
  <si>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</si>
  <si>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</si>
  <si>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</si>
  <si>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</si>
  <si>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</si>
  <si>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</si>
  <si>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</si>
  <si>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</si>
  <si>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</si>
  <si>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</si>
  <si>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</si>
  <si>
    <t>厚労　太郎</t>
    <phoneticPr fontId="2"/>
  </si>
  <si>
    <t>暦月</t>
  </si>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</sst>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4">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b/>
      <sz val="9"/>
      <color indexed="81"/>
      <name val="MS P 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1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center" vertical="center" shrinkToFit="1"/>
      <protection locked="0"/>
    </xf>
    <xf numFmtId="0" fontId="8" fillId="6" borderId="33" xfId="0" applyFont="1" applyFill="1" applyBorder="1" applyAlignment="1" applyProtection="1">
      <alignment horizontal="center" vertical="center" shrinkToFit="1"/>
      <protection locked="0"/>
    </xf>
    <xf numFmtId="0" fontId="8" fillId="6" borderId="43" xfId="0" applyFont="1" applyFill="1" applyBorder="1" applyAlignment="1" applyProtection="1">
      <alignment horizontal="center" vertical="center" shrinkToFit="1"/>
      <protection locked="0"/>
    </xf>
    <xf numFmtId="0" fontId="8" fillId="6" borderId="5" xfId="0" applyFont="1" applyFill="1" applyBorder="1" applyAlignment="1" applyProtection="1">
      <alignment horizontal="center" vertical="center" shrinkToFit="1"/>
      <protection locked="0"/>
    </xf>
    <xf numFmtId="0" fontId="8" fillId="6" borderId="0" xfId="0" applyFont="1" applyFill="1" applyBorder="1" applyAlignment="1" applyProtection="1">
      <alignment horizontal="center" vertical="center" shrinkToFit="1"/>
      <protection locked="0"/>
    </xf>
    <xf numFmtId="0" fontId="8" fillId="6" borderId="30" xfId="0" applyFont="1" applyFill="1" applyBorder="1" applyAlignment="1" applyProtection="1">
      <alignment horizontal="center" vertical="center" shrinkToFit="1"/>
      <protection locked="0"/>
    </xf>
    <xf numFmtId="0" fontId="8" fillId="6" borderId="23" xfId="0" applyFont="1" applyFill="1" applyBorder="1" applyAlignment="1" applyProtection="1">
      <alignment horizontal="center" vertical="center" shrinkToFit="1"/>
      <protection locked="0"/>
    </xf>
    <xf numFmtId="0" fontId="8" fillId="6" borderId="27" xfId="0" applyFont="1" applyFill="1" applyBorder="1" applyAlignment="1" applyProtection="1">
      <alignment horizontal="center" vertical="center" shrinkToFit="1"/>
      <protection locked="0"/>
    </xf>
    <xf numFmtId="0" fontId="8" fillId="6" borderId="22" xfId="0" applyFont="1" applyFill="1" applyBorder="1" applyAlignment="1" applyProtection="1">
      <alignment horizontal="center"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31" xfId="0" applyFont="1" applyFill="1" applyBorder="1" applyAlignment="1" applyProtection="1">
      <alignment horizontal="center"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center" vertical="center" shrinkToFit="1"/>
      <protection locked="0"/>
    </xf>
    <xf numFmtId="0" fontId="8" fillId="6" borderId="14" xfId="0" applyFont="1" applyFill="1" applyBorder="1" applyAlignment="1" applyProtection="1">
      <alignment horizontal="center" vertical="center" shrinkToFit="1"/>
      <protection locked="0"/>
    </xf>
    <xf numFmtId="0" fontId="8" fillId="6" borderId="29" xfId="0" applyFont="1" applyFill="1" applyBorder="1" applyAlignment="1" applyProtection="1">
      <alignment horizontal="center" vertical="center" shrinkToFit="1"/>
      <protection locked="0"/>
    </xf>
    <xf numFmtId="0" fontId="17" fillId="3" borderId="8"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view="pageBreakPreview" zoomScaleNormal="55" zoomScaleSheetLayoutView="100" workbookViewId="0">
      <selection activeCell="AA3" sqref="AA3"/>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251</v>
      </c>
      <c r="D1" s="5"/>
      <c r="E1" s="5"/>
      <c r="F1" s="5"/>
      <c r="G1" s="5"/>
      <c r="H1" s="5"/>
      <c r="K1" s="7" t="s">
        <v>0</v>
      </c>
      <c r="N1" s="5"/>
      <c r="O1" s="5"/>
      <c r="P1" s="5"/>
      <c r="Q1" s="5"/>
      <c r="R1" s="5"/>
      <c r="S1" s="5"/>
      <c r="T1" s="5"/>
      <c r="U1" s="5"/>
      <c r="AQ1" s="9" t="s">
        <v>30</v>
      </c>
      <c r="AR1" s="288" t="s">
        <v>193</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8</v>
      </c>
      <c r="AB2" s="290"/>
      <c r="AC2" s="112" t="s">
        <v>28</v>
      </c>
      <c r="AD2" s="291">
        <f>IF(AA2=0,"",YEAR(DATE(2018+AA2,1,1)))</f>
        <v>2026</v>
      </c>
      <c r="AE2" s="291"/>
      <c r="AF2" s="113" t="s">
        <v>29</v>
      </c>
      <c r="AG2" s="113" t="s">
        <v>1</v>
      </c>
      <c r="AH2" s="290"/>
      <c r="AI2" s="290"/>
      <c r="AJ2" s="113" t="s">
        <v>24</v>
      </c>
      <c r="AQ2" s="9" t="s">
        <v>31</v>
      </c>
      <c r="AR2" s="290" t="s">
        <v>201</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180</v>
      </c>
      <c r="BD3" s="293"/>
      <c r="BE3" s="293"/>
      <c r="BF3" s="294"/>
      <c r="BG3" s="9"/>
    </row>
    <row r="4" spans="2:65" s="8" customFormat="1" ht="20.25" customHeight="1">
      <c r="H4" s="7"/>
      <c r="K4" s="7"/>
      <c r="M4" s="9"/>
      <c r="N4" s="9"/>
      <c r="O4" s="9"/>
      <c r="P4" s="9"/>
      <c r="Q4" s="9"/>
      <c r="R4" s="9"/>
      <c r="S4" s="9"/>
      <c r="AA4" s="35"/>
      <c r="AB4" s="35"/>
      <c r="AC4" s="36"/>
      <c r="AD4" s="37"/>
      <c r="AE4" s="36"/>
      <c r="BB4" s="38" t="s">
        <v>148</v>
      </c>
      <c r="BC4" s="292" t="s">
        <v>149</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186</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31</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217</v>
      </c>
      <c r="AR10" s="70"/>
      <c r="AS10" s="70"/>
      <c r="AT10" s="77"/>
      <c r="AU10" s="66"/>
      <c r="AV10" s="78"/>
      <c r="AW10" s="78"/>
      <c r="AX10" s="78"/>
      <c r="AY10" s="66"/>
      <c r="AZ10" s="66"/>
      <c r="BA10" s="67" t="s">
        <v>215</v>
      </c>
      <c r="BB10" s="66"/>
      <c r="BC10" s="266">
        <v>9</v>
      </c>
      <c r="BD10" s="267"/>
      <c r="BE10" s="2" t="s">
        <v>216</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218</v>
      </c>
      <c r="AJ12" s="69"/>
      <c r="AK12" s="77"/>
      <c r="AL12" s="71"/>
      <c r="AM12" s="72"/>
      <c r="AN12" s="66"/>
      <c r="AO12" s="77"/>
      <c r="AP12" s="77"/>
      <c r="AQ12" s="77"/>
      <c r="AR12" s="77"/>
      <c r="AS12" s="73" t="s">
        <v>219</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202</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203</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220</v>
      </c>
      <c r="D16" s="299"/>
      <c r="E16" s="311"/>
      <c r="F16" s="114"/>
      <c r="G16" s="33"/>
      <c r="H16" s="314" t="s">
        <v>221</v>
      </c>
      <c r="I16" s="317" t="s">
        <v>222</v>
      </c>
      <c r="J16" s="299"/>
      <c r="K16" s="299"/>
      <c r="L16" s="311"/>
      <c r="M16" s="317" t="s">
        <v>223</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224</v>
      </c>
      <c r="AJ16" s="116"/>
      <c r="AK16" s="116"/>
      <c r="AL16" s="116"/>
      <c r="AM16" s="116"/>
      <c r="AN16" s="116" t="s">
        <v>182</v>
      </c>
      <c r="AO16" s="116"/>
      <c r="AP16" s="118"/>
      <c r="AQ16" s="117"/>
      <c r="AR16" s="116" t="s">
        <v>181</v>
      </c>
      <c r="AS16" s="116"/>
      <c r="AT16" s="116"/>
      <c r="AU16" s="116"/>
      <c r="AV16" s="116"/>
      <c r="AW16" s="116"/>
      <c r="AX16" s="116"/>
      <c r="AY16" s="119"/>
      <c r="AZ16" s="320" t="str">
        <f>IF(BC3="計画","(12)1～4週目の勤務時間数合計","(12)1か月の勤務時間数　合計")</f>
        <v>(12)1か月の勤務時間数　合計</v>
      </c>
      <c r="BA16" s="321"/>
      <c r="BB16" s="326" t="s">
        <v>225</v>
      </c>
      <c r="BC16" s="327"/>
      <c r="BD16" s="298" t="s">
        <v>226</v>
      </c>
      <c r="BE16" s="299"/>
      <c r="BF16" s="299"/>
      <c r="BG16" s="299"/>
      <c r="BH16" s="300"/>
    </row>
    <row r="17" spans="2:60" ht="20.25" customHeight="1">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c r="B19" s="309"/>
      <c r="C19" s="301"/>
      <c r="D19" s="302"/>
      <c r="E19" s="312"/>
      <c r="F19" s="120"/>
      <c r="G19" s="32"/>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c r="B21" s="122"/>
      <c r="C21" s="372" t="s">
        <v>76</v>
      </c>
      <c r="D21" s="373"/>
      <c r="E21" s="374"/>
      <c r="F21" s="169"/>
      <c r="G21" s="123"/>
      <c r="H21" s="339" t="s">
        <v>104</v>
      </c>
      <c r="I21" s="384" t="s">
        <v>78</v>
      </c>
      <c r="J21" s="385"/>
      <c r="K21" s="385"/>
      <c r="L21" s="386"/>
      <c r="M21" s="340" t="s">
        <v>252</v>
      </c>
      <c r="N21" s="341"/>
      <c r="O21" s="342"/>
      <c r="P21" s="51" t="s">
        <v>18</v>
      </c>
      <c r="Q21" s="22"/>
      <c r="R21" s="22"/>
      <c r="S21" s="20"/>
      <c r="T21" s="52"/>
      <c r="U21" s="207" t="s">
        <v>40</v>
      </c>
      <c r="V21" s="207" t="s">
        <v>183</v>
      </c>
      <c r="W21" s="207" t="s">
        <v>183</v>
      </c>
      <c r="X21" s="207"/>
      <c r="Y21" s="207" t="s">
        <v>40</v>
      </c>
      <c r="Z21" s="207" t="s">
        <v>40</v>
      </c>
      <c r="AA21" s="208"/>
      <c r="AB21" s="209" t="s">
        <v>40</v>
      </c>
      <c r="AC21" s="207"/>
      <c r="AD21" s="207" t="s">
        <v>183</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152</v>
      </c>
      <c r="AV21" s="208"/>
      <c r="AW21" s="209"/>
      <c r="AX21" s="207"/>
      <c r="AY21" s="207"/>
      <c r="AZ21" s="282"/>
      <c r="BA21" s="283"/>
      <c r="BB21" s="284"/>
      <c r="BC21" s="283"/>
      <c r="BD21" s="285"/>
      <c r="BE21" s="286"/>
      <c r="BF21" s="286"/>
      <c r="BG21" s="286"/>
      <c r="BH21" s="287"/>
    </row>
    <row r="22" spans="2:60" ht="20.25" customHeight="1">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t="s">
        <v>82</v>
      </c>
      <c r="D24" s="382"/>
      <c r="E24" s="383"/>
      <c r="F24" s="171"/>
      <c r="G24" s="130"/>
      <c r="H24" s="343" t="s">
        <v>104</v>
      </c>
      <c r="I24" s="257" t="s">
        <v>77</v>
      </c>
      <c r="J24" s="258"/>
      <c r="K24" s="258"/>
      <c r="L24" s="259"/>
      <c r="M24" s="270" t="s">
        <v>120</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153</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t="s">
        <v>85</v>
      </c>
      <c r="D27" s="382"/>
      <c r="E27" s="383"/>
      <c r="F27" s="124"/>
      <c r="G27" s="126"/>
      <c r="H27" s="335" t="s">
        <v>104</v>
      </c>
      <c r="I27" s="257" t="s">
        <v>79</v>
      </c>
      <c r="J27" s="258"/>
      <c r="K27" s="258"/>
      <c r="L27" s="259"/>
      <c r="M27" s="270" t="s">
        <v>121</v>
      </c>
      <c r="N27" s="271"/>
      <c r="O27" s="272"/>
      <c r="P27" s="21" t="s">
        <v>18</v>
      </c>
      <c r="Q27" s="27"/>
      <c r="R27" s="27"/>
      <c r="S27" s="15"/>
      <c r="T27" s="55"/>
      <c r="U27" s="216" t="s">
        <v>46</v>
      </c>
      <c r="V27" s="217" t="s">
        <v>47</v>
      </c>
      <c r="W27" s="217"/>
      <c r="X27" s="217" t="s">
        <v>38</v>
      </c>
      <c r="Y27" s="217" t="s">
        <v>183</v>
      </c>
      <c r="Z27" s="217"/>
      <c r="AA27" s="218" t="s">
        <v>38</v>
      </c>
      <c r="AB27" s="216" t="s">
        <v>184</v>
      </c>
      <c r="AC27" s="217" t="s">
        <v>47</v>
      </c>
      <c r="AD27" s="217" t="s">
        <v>40</v>
      </c>
      <c r="AE27" s="217"/>
      <c r="AF27" s="217" t="s">
        <v>178</v>
      </c>
      <c r="AG27" s="217" t="s">
        <v>183</v>
      </c>
      <c r="AH27" s="218"/>
      <c r="AI27" s="216" t="s">
        <v>40</v>
      </c>
      <c r="AJ27" s="217" t="s">
        <v>46</v>
      </c>
      <c r="AK27" s="217" t="s">
        <v>185</v>
      </c>
      <c r="AL27" s="217"/>
      <c r="AM27" s="217"/>
      <c r="AN27" s="217" t="s">
        <v>46</v>
      </c>
      <c r="AO27" s="218" t="s">
        <v>47</v>
      </c>
      <c r="AP27" s="216"/>
      <c r="AQ27" s="217" t="s">
        <v>178</v>
      </c>
      <c r="AR27" s="217" t="s">
        <v>40</v>
      </c>
      <c r="AS27" s="217" t="s">
        <v>184</v>
      </c>
      <c r="AT27" s="217" t="s">
        <v>47</v>
      </c>
      <c r="AU27" s="217"/>
      <c r="AV27" s="218" t="s">
        <v>207</v>
      </c>
      <c r="AW27" s="216"/>
      <c r="AX27" s="217"/>
      <c r="AY27" s="217"/>
      <c r="AZ27" s="279"/>
      <c r="BA27" s="280"/>
      <c r="BB27" s="281"/>
      <c r="BC27" s="280"/>
      <c r="BD27" s="242"/>
      <c r="BE27" s="243"/>
      <c r="BF27" s="243"/>
      <c r="BG27" s="243"/>
      <c r="BH27" s="244"/>
    </row>
    <row r="28" spans="2:60" ht="20.25" customHeight="1">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c r="B30" s="129"/>
      <c r="C30" s="381" t="s">
        <v>85</v>
      </c>
      <c r="D30" s="382"/>
      <c r="E30" s="383"/>
      <c r="F30" s="124"/>
      <c r="G30" s="126"/>
      <c r="H30" s="335" t="s">
        <v>104</v>
      </c>
      <c r="I30" s="257" t="s">
        <v>19</v>
      </c>
      <c r="J30" s="258"/>
      <c r="K30" s="258"/>
      <c r="L30" s="259"/>
      <c r="M30" s="270" t="s">
        <v>122</v>
      </c>
      <c r="N30" s="271"/>
      <c r="O30" s="272"/>
      <c r="P30" s="21" t="s">
        <v>18</v>
      </c>
      <c r="Q30" s="27"/>
      <c r="R30" s="27"/>
      <c r="S30" s="15"/>
      <c r="T30" s="55"/>
      <c r="U30" s="216"/>
      <c r="V30" s="217" t="s">
        <v>159</v>
      </c>
      <c r="W30" s="217" t="s">
        <v>160</v>
      </c>
      <c r="X30" s="217" t="s">
        <v>207</v>
      </c>
      <c r="Y30" s="217"/>
      <c r="Z30" s="217" t="s">
        <v>159</v>
      </c>
      <c r="AA30" s="218" t="s">
        <v>160</v>
      </c>
      <c r="AB30" s="216"/>
      <c r="AC30" s="217" t="s">
        <v>150</v>
      </c>
      <c r="AD30" s="217" t="s">
        <v>159</v>
      </c>
      <c r="AE30" s="217" t="s">
        <v>160</v>
      </c>
      <c r="AF30" s="217"/>
      <c r="AG30" s="217" t="s">
        <v>151</v>
      </c>
      <c r="AH30" s="218" t="s">
        <v>150</v>
      </c>
      <c r="AI30" s="216"/>
      <c r="AJ30" s="217" t="s">
        <v>150</v>
      </c>
      <c r="AK30" s="217" t="s">
        <v>152</v>
      </c>
      <c r="AL30" s="217" t="s">
        <v>159</v>
      </c>
      <c r="AM30" s="217" t="s">
        <v>160</v>
      </c>
      <c r="AN30" s="217"/>
      <c r="AO30" s="218" t="s">
        <v>150</v>
      </c>
      <c r="AP30" s="216" t="s">
        <v>151</v>
      </c>
      <c r="AQ30" s="217" t="s">
        <v>152</v>
      </c>
      <c r="AR30" s="217" t="s">
        <v>159</v>
      </c>
      <c r="AS30" s="217" t="s">
        <v>160</v>
      </c>
      <c r="AT30" s="217"/>
      <c r="AU30" s="217"/>
      <c r="AV30" s="218" t="s">
        <v>150</v>
      </c>
      <c r="AW30" s="216"/>
      <c r="AX30" s="217"/>
      <c r="AY30" s="217"/>
      <c r="AZ30" s="279"/>
      <c r="BA30" s="280"/>
      <c r="BB30" s="281"/>
      <c r="BC30" s="280"/>
      <c r="BD30" s="242"/>
      <c r="BE30" s="243"/>
      <c r="BF30" s="243"/>
      <c r="BG30" s="243"/>
      <c r="BH30" s="244"/>
    </row>
    <row r="31" spans="2:60" ht="20.25" customHeight="1">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c r="B33" s="129"/>
      <c r="C33" s="381" t="s">
        <v>85</v>
      </c>
      <c r="D33" s="382"/>
      <c r="E33" s="383"/>
      <c r="F33" s="124"/>
      <c r="G33" s="126"/>
      <c r="H33" s="335" t="s">
        <v>104</v>
      </c>
      <c r="I33" s="257" t="s">
        <v>19</v>
      </c>
      <c r="J33" s="258"/>
      <c r="K33" s="258"/>
      <c r="L33" s="259"/>
      <c r="M33" s="270" t="s">
        <v>123</v>
      </c>
      <c r="N33" s="271"/>
      <c r="O33" s="272"/>
      <c r="P33" s="21" t="s">
        <v>18</v>
      </c>
      <c r="Q33" s="27"/>
      <c r="R33" s="27"/>
      <c r="S33" s="15"/>
      <c r="T33" s="55"/>
      <c r="U33" s="216" t="s">
        <v>208</v>
      </c>
      <c r="V33" s="217" t="s">
        <v>150</v>
      </c>
      <c r="W33" s="217"/>
      <c r="X33" s="217" t="s">
        <v>150</v>
      </c>
      <c r="Y33" s="217" t="s">
        <v>208</v>
      </c>
      <c r="Z33" s="217" t="s">
        <v>208</v>
      </c>
      <c r="AA33" s="218"/>
      <c r="AB33" s="216" t="s">
        <v>208</v>
      </c>
      <c r="AC33" s="217" t="s">
        <v>208</v>
      </c>
      <c r="AD33" s="217" t="s">
        <v>208</v>
      </c>
      <c r="AE33" s="217" t="s">
        <v>208</v>
      </c>
      <c r="AF33" s="217" t="s">
        <v>208</v>
      </c>
      <c r="AG33" s="217"/>
      <c r="AH33" s="218"/>
      <c r="AI33" s="216" t="s">
        <v>208</v>
      </c>
      <c r="AJ33" s="217"/>
      <c r="AK33" s="217" t="s">
        <v>150</v>
      </c>
      <c r="AL33" s="217"/>
      <c r="AM33" s="217" t="s">
        <v>208</v>
      </c>
      <c r="AN33" s="217" t="s">
        <v>208</v>
      </c>
      <c r="AO33" s="218" t="s">
        <v>208</v>
      </c>
      <c r="AP33" s="216" t="s">
        <v>208</v>
      </c>
      <c r="AQ33" s="217"/>
      <c r="AR33" s="217"/>
      <c r="AS33" s="217" t="s">
        <v>208</v>
      </c>
      <c r="AT33" s="217" t="s">
        <v>208</v>
      </c>
      <c r="AU33" s="217" t="s">
        <v>208</v>
      </c>
      <c r="AV33" s="218" t="s">
        <v>208</v>
      </c>
      <c r="AW33" s="216"/>
      <c r="AX33" s="217"/>
      <c r="AY33" s="217"/>
      <c r="AZ33" s="279"/>
      <c r="BA33" s="280"/>
      <c r="BB33" s="281"/>
      <c r="BC33" s="280"/>
      <c r="BD33" s="242"/>
      <c r="BE33" s="243"/>
      <c r="BF33" s="243"/>
      <c r="BG33" s="243"/>
      <c r="BH33" s="244"/>
    </row>
    <row r="34" spans="2:60" ht="20.25" customHeight="1">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t="s">
        <v>85</v>
      </c>
      <c r="D36" s="382"/>
      <c r="E36" s="383"/>
      <c r="F36" s="124"/>
      <c r="G36" s="126"/>
      <c r="H36" s="335" t="s">
        <v>104</v>
      </c>
      <c r="I36" s="257" t="s">
        <v>105</v>
      </c>
      <c r="J36" s="258"/>
      <c r="K36" s="258"/>
      <c r="L36" s="259"/>
      <c r="M36" s="270" t="s">
        <v>124</v>
      </c>
      <c r="N36" s="271"/>
      <c r="O36" s="272"/>
      <c r="P36" s="21" t="s">
        <v>18</v>
      </c>
      <c r="Q36" s="28"/>
      <c r="R36" s="28"/>
      <c r="S36" s="16"/>
      <c r="T36" s="58"/>
      <c r="U36" s="216" t="s">
        <v>207</v>
      </c>
      <c r="V36" s="217"/>
      <c r="W36" s="217" t="s">
        <v>150</v>
      </c>
      <c r="X36" s="217"/>
      <c r="Y36" s="217" t="s">
        <v>159</v>
      </c>
      <c r="Z36" s="217" t="s">
        <v>160</v>
      </c>
      <c r="AA36" s="218" t="s">
        <v>208</v>
      </c>
      <c r="AB36" s="216"/>
      <c r="AC36" s="217" t="s">
        <v>159</v>
      </c>
      <c r="AD36" s="217" t="s">
        <v>160</v>
      </c>
      <c r="AE36" s="217" t="s">
        <v>208</v>
      </c>
      <c r="AF36" s="217"/>
      <c r="AG36" s="217" t="s">
        <v>159</v>
      </c>
      <c r="AH36" s="218" t="s">
        <v>160</v>
      </c>
      <c r="AI36" s="216"/>
      <c r="AJ36" s="217" t="s">
        <v>152</v>
      </c>
      <c r="AK36" s="217" t="s">
        <v>152</v>
      </c>
      <c r="AL36" s="217" t="s">
        <v>208</v>
      </c>
      <c r="AM36" s="217" t="s">
        <v>152</v>
      </c>
      <c r="AN36" s="217"/>
      <c r="AO36" s="218" t="s">
        <v>159</v>
      </c>
      <c r="AP36" s="216" t="s">
        <v>160</v>
      </c>
      <c r="AQ36" s="217" t="s">
        <v>208</v>
      </c>
      <c r="AR36" s="217" t="s">
        <v>152</v>
      </c>
      <c r="AS36" s="217"/>
      <c r="AT36" s="217" t="s">
        <v>152</v>
      </c>
      <c r="AU36" s="217" t="s">
        <v>208</v>
      </c>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c r="B39" s="129"/>
      <c r="C39" s="381" t="s">
        <v>85</v>
      </c>
      <c r="D39" s="382"/>
      <c r="E39" s="383"/>
      <c r="F39" s="124"/>
      <c r="G39" s="126"/>
      <c r="H39" s="335" t="s">
        <v>104</v>
      </c>
      <c r="I39" s="257" t="s">
        <v>105</v>
      </c>
      <c r="J39" s="258"/>
      <c r="K39" s="258"/>
      <c r="L39" s="259"/>
      <c r="M39" s="270" t="s">
        <v>125</v>
      </c>
      <c r="N39" s="271"/>
      <c r="O39" s="272"/>
      <c r="P39" s="21" t="s">
        <v>18</v>
      </c>
      <c r="Q39" s="27"/>
      <c r="R39" s="27"/>
      <c r="S39" s="15"/>
      <c r="T39" s="55"/>
      <c r="U39" s="216"/>
      <c r="V39" s="217" t="s">
        <v>150</v>
      </c>
      <c r="W39" s="217" t="s">
        <v>159</v>
      </c>
      <c r="X39" s="217" t="s">
        <v>160</v>
      </c>
      <c r="Y39" s="217" t="s">
        <v>207</v>
      </c>
      <c r="Z39" s="217"/>
      <c r="AA39" s="218" t="s">
        <v>150</v>
      </c>
      <c r="AB39" s="216" t="s">
        <v>208</v>
      </c>
      <c r="AC39" s="217" t="s">
        <v>208</v>
      </c>
      <c r="AD39" s="217"/>
      <c r="AE39" s="217"/>
      <c r="AF39" s="217" t="s">
        <v>159</v>
      </c>
      <c r="AG39" s="217" t="s">
        <v>160</v>
      </c>
      <c r="AH39" s="218" t="s">
        <v>208</v>
      </c>
      <c r="AI39" s="216" t="s">
        <v>207</v>
      </c>
      <c r="AJ39" s="217"/>
      <c r="AK39" s="217" t="s">
        <v>159</v>
      </c>
      <c r="AL39" s="217" t="s">
        <v>160</v>
      </c>
      <c r="AM39" s="217"/>
      <c r="AN39" s="217" t="s">
        <v>150</v>
      </c>
      <c r="AO39" s="218" t="s">
        <v>150</v>
      </c>
      <c r="AP39" s="216" t="s">
        <v>152</v>
      </c>
      <c r="AQ39" s="217"/>
      <c r="AR39" s="217" t="s">
        <v>150</v>
      </c>
      <c r="AS39" s="217" t="s">
        <v>151</v>
      </c>
      <c r="AT39" s="217" t="s">
        <v>159</v>
      </c>
      <c r="AU39" s="217" t="s">
        <v>160</v>
      </c>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c r="B42" s="129"/>
      <c r="C42" s="381" t="s">
        <v>85</v>
      </c>
      <c r="D42" s="382"/>
      <c r="E42" s="383"/>
      <c r="F42" s="124"/>
      <c r="G42" s="126"/>
      <c r="H42" s="335" t="s">
        <v>104</v>
      </c>
      <c r="I42" s="257" t="s">
        <v>80</v>
      </c>
      <c r="J42" s="258"/>
      <c r="K42" s="258"/>
      <c r="L42" s="259"/>
      <c r="M42" s="270" t="s">
        <v>126</v>
      </c>
      <c r="N42" s="271"/>
      <c r="O42" s="272"/>
      <c r="P42" s="21" t="s">
        <v>18</v>
      </c>
      <c r="Q42" s="27"/>
      <c r="R42" s="27"/>
      <c r="S42" s="15"/>
      <c r="T42" s="55"/>
      <c r="U42" s="216" t="s">
        <v>150</v>
      </c>
      <c r="V42" s="217"/>
      <c r="W42" s="217" t="s">
        <v>151</v>
      </c>
      <c r="X42" s="217" t="s">
        <v>159</v>
      </c>
      <c r="Y42" s="217" t="s">
        <v>160</v>
      </c>
      <c r="Z42" s="217" t="s">
        <v>207</v>
      </c>
      <c r="AA42" s="218"/>
      <c r="AB42" s="216" t="s">
        <v>150</v>
      </c>
      <c r="AC42" s="217"/>
      <c r="AD42" s="217" t="s">
        <v>152</v>
      </c>
      <c r="AE42" s="217" t="s">
        <v>159</v>
      </c>
      <c r="AF42" s="217" t="s">
        <v>160</v>
      </c>
      <c r="AG42" s="217"/>
      <c r="AH42" s="218" t="s">
        <v>150</v>
      </c>
      <c r="AI42" s="216" t="s">
        <v>159</v>
      </c>
      <c r="AJ42" s="217" t="s">
        <v>160</v>
      </c>
      <c r="AK42" s="217"/>
      <c r="AL42" s="217" t="s">
        <v>150</v>
      </c>
      <c r="AM42" s="217" t="s">
        <v>150</v>
      </c>
      <c r="AN42" s="217" t="s">
        <v>208</v>
      </c>
      <c r="AO42" s="218"/>
      <c r="AP42" s="216" t="s">
        <v>159</v>
      </c>
      <c r="AQ42" s="217" t="s">
        <v>160</v>
      </c>
      <c r="AR42" s="217"/>
      <c r="AS42" s="217" t="s">
        <v>150</v>
      </c>
      <c r="AT42" s="217"/>
      <c r="AU42" s="217" t="s">
        <v>159</v>
      </c>
      <c r="AV42" s="218" t="s">
        <v>160</v>
      </c>
      <c r="AW42" s="216"/>
      <c r="AX42" s="217"/>
      <c r="AY42" s="217"/>
      <c r="AZ42" s="279"/>
      <c r="BA42" s="280"/>
      <c r="BB42" s="281"/>
      <c r="BC42" s="280"/>
      <c r="BD42" s="242"/>
      <c r="BE42" s="243"/>
      <c r="BF42" s="243"/>
      <c r="BG42" s="243"/>
      <c r="BH42" s="244"/>
    </row>
    <row r="43" spans="2:60" ht="20.25" customHeight="1">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c r="B45" s="129"/>
      <c r="C45" s="381" t="s">
        <v>85</v>
      </c>
      <c r="D45" s="382"/>
      <c r="E45" s="383"/>
      <c r="F45" s="124"/>
      <c r="G45" s="126"/>
      <c r="H45" s="335" t="s">
        <v>104</v>
      </c>
      <c r="I45" s="257" t="s">
        <v>79</v>
      </c>
      <c r="J45" s="258"/>
      <c r="K45" s="258"/>
      <c r="L45" s="259"/>
      <c r="M45" s="270" t="s">
        <v>127</v>
      </c>
      <c r="N45" s="271"/>
      <c r="O45" s="272"/>
      <c r="P45" s="21" t="s">
        <v>18</v>
      </c>
      <c r="Q45" s="27"/>
      <c r="R45" s="27"/>
      <c r="S45" s="15"/>
      <c r="T45" s="55"/>
      <c r="U45" s="216" t="s">
        <v>160</v>
      </c>
      <c r="V45" s="217" t="s">
        <v>210</v>
      </c>
      <c r="W45" s="217" t="s">
        <v>152</v>
      </c>
      <c r="X45" s="217"/>
      <c r="Y45" s="217"/>
      <c r="Z45" s="217" t="s">
        <v>208</v>
      </c>
      <c r="AA45" s="218" t="s">
        <v>159</v>
      </c>
      <c r="AB45" s="216" t="s">
        <v>160</v>
      </c>
      <c r="AC45" s="217"/>
      <c r="AD45" s="217"/>
      <c r="AE45" s="217" t="s">
        <v>150</v>
      </c>
      <c r="AF45" s="217" t="s">
        <v>152</v>
      </c>
      <c r="AG45" s="217" t="s">
        <v>152</v>
      </c>
      <c r="AH45" s="218" t="s">
        <v>159</v>
      </c>
      <c r="AI45" s="216" t="s">
        <v>160</v>
      </c>
      <c r="AJ45" s="217" t="s">
        <v>152</v>
      </c>
      <c r="AK45" s="217"/>
      <c r="AL45" s="217" t="s">
        <v>151</v>
      </c>
      <c r="AM45" s="217" t="s">
        <v>159</v>
      </c>
      <c r="AN45" s="217" t="s">
        <v>160</v>
      </c>
      <c r="AO45" s="218"/>
      <c r="AP45" s="216"/>
      <c r="AQ45" s="217" t="s">
        <v>159</v>
      </c>
      <c r="AR45" s="217" t="s">
        <v>160</v>
      </c>
      <c r="AS45" s="217"/>
      <c r="AT45" s="217" t="s">
        <v>150</v>
      </c>
      <c r="AU45" s="217" t="s">
        <v>151</v>
      </c>
      <c r="AV45" s="218" t="s">
        <v>159</v>
      </c>
      <c r="AW45" s="216"/>
      <c r="AX45" s="217"/>
      <c r="AY45" s="217"/>
      <c r="AZ45" s="279"/>
      <c r="BA45" s="280"/>
      <c r="BB45" s="281"/>
      <c r="BC45" s="280"/>
      <c r="BD45" s="242"/>
      <c r="BE45" s="243"/>
      <c r="BF45" s="243"/>
      <c r="BG45" s="243"/>
      <c r="BH45" s="244"/>
    </row>
    <row r="46" spans="2:60" ht="20.25" customHeight="1">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c r="B48" s="129"/>
      <c r="C48" s="381" t="s">
        <v>85</v>
      </c>
      <c r="D48" s="382"/>
      <c r="E48" s="383"/>
      <c r="F48" s="124"/>
      <c r="G48" s="126"/>
      <c r="H48" s="335" t="s">
        <v>119</v>
      </c>
      <c r="I48" s="257" t="s">
        <v>19</v>
      </c>
      <c r="J48" s="258"/>
      <c r="K48" s="258"/>
      <c r="L48" s="259"/>
      <c r="M48" s="270" t="s">
        <v>128</v>
      </c>
      <c r="N48" s="271"/>
      <c r="O48" s="272"/>
      <c r="P48" s="21" t="s">
        <v>18</v>
      </c>
      <c r="Q48" s="28"/>
      <c r="R48" s="28"/>
      <c r="S48" s="16"/>
      <c r="T48" s="58"/>
      <c r="U48" s="216"/>
      <c r="V48" s="217"/>
      <c r="W48" s="217"/>
      <c r="X48" s="217" t="s">
        <v>207</v>
      </c>
      <c r="Y48" s="217" t="s">
        <v>211</v>
      </c>
      <c r="Z48" s="217"/>
      <c r="AA48" s="218"/>
      <c r="AB48" s="216"/>
      <c r="AC48" s="217"/>
      <c r="AD48" s="217"/>
      <c r="AE48" s="217" t="s">
        <v>150</v>
      </c>
      <c r="AF48" s="217" t="s">
        <v>211</v>
      </c>
      <c r="AG48" s="217"/>
      <c r="AH48" s="218"/>
      <c r="AI48" s="216"/>
      <c r="AJ48" s="217"/>
      <c r="AK48" s="217"/>
      <c r="AL48" s="217" t="s">
        <v>150</v>
      </c>
      <c r="AM48" s="217" t="s">
        <v>211</v>
      </c>
      <c r="AN48" s="217"/>
      <c r="AO48" s="218"/>
      <c r="AP48" s="216"/>
      <c r="AQ48" s="217"/>
      <c r="AR48" s="217"/>
      <c r="AS48" s="217" t="s">
        <v>207</v>
      </c>
      <c r="AT48" s="217" t="s">
        <v>211</v>
      </c>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t="s">
        <v>85</v>
      </c>
      <c r="D51" s="382"/>
      <c r="E51" s="383"/>
      <c r="F51" s="124"/>
      <c r="G51" s="126"/>
      <c r="H51" s="335" t="s">
        <v>119</v>
      </c>
      <c r="I51" s="257" t="s">
        <v>19</v>
      </c>
      <c r="J51" s="258"/>
      <c r="K51" s="258"/>
      <c r="L51" s="259"/>
      <c r="M51" s="270" t="s">
        <v>129</v>
      </c>
      <c r="N51" s="271"/>
      <c r="O51" s="272"/>
      <c r="P51" s="21" t="s">
        <v>18</v>
      </c>
      <c r="Q51" s="28"/>
      <c r="R51" s="28"/>
      <c r="S51" s="16"/>
      <c r="T51" s="58"/>
      <c r="U51" s="216"/>
      <c r="V51" s="217"/>
      <c r="W51" s="217"/>
      <c r="X51" s="217" t="s">
        <v>211</v>
      </c>
      <c r="Y51" s="217"/>
      <c r="Z51" s="217"/>
      <c r="AA51" s="218" t="s">
        <v>156</v>
      </c>
      <c r="AB51" s="216"/>
      <c r="AC51" s="217"/>
      <c r="AD51" s="217"/>
      <c r="AE51" s="217" t="s">
        <v>156</v>
      </c>
      <c r="AF51" s="217"/>
      <c r="AG51" s="217"/>
      <c r="AH51" s="218" t="s">
        <v>156</v>
      </c>
      <c r="AI51" s="216"/>
      <c r="AJ51" s="217"/>
      <c r="AK51" s="217"/>
      <c r="AL51" s="217" t="s">
        <v>156</v>
      </c>
      <c r="AM51" s="217"/>
      <c r="AN51" s="217"/>
      <c r="AO51" s="218" t="s">
        <v>156</v>
      </c>
      <c r="AP51" s="216"/>
      <c r="AQ51" s="217"/>
      <c r="AR51" s="217"/>
      <c r="AS51" s="217" t="s">
        <v>156</v>
      </c>
      <c r="AT51" s="217"/>
      <c r="AU51" s="217"/>
      <c r="AV51" s="218" t="s">
        <v>156</v>
      </c>
      <c r="AW51" s="216"/>
      <c r="AX51" s="217"/>
      <c r="AY51" s="217"/>
      <c r="AZ51" s="279"/>
      <c r="BA51" s="280"/>
      <c r="BB51" s="281"/>
      <c r="BC51" s="280"/>
      <c r="BD51" s="242"/>
      <c r="BE51" s="243"/>
      <c r="BF51" s="243"/>
      <c r="BG51" s="243"/>
      <c r="BH51" s="244"/>
    </row>
    <row r="52" spans="2:60" ht="20.25" customHeight="1">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t="s">
        <v>85</v>
      </c>
      <c r="D54" s="382"/>
      <c r="E54" s="383"/>
      <c r="F54" s="124"/>
      <c r="G54" s="126"/>
      <c r="H54" s="335" t="s">
        <v>119</v>
      </c>
      <c r="I54" s="257" t="s">
        <v>105</v>
      </c>
      <c r="J54" s="258"/>
      <c r="K54" s="258"/>
      <c r="L54" s="259"/>
      <c r="M54" s="270" t="s">
        <v>130</v>
      </c>
      <c r="N54" s="271"/>
      <c r="O54" s="272"/>
      <c r="P54" s="21" t="s">
        <v>18</v>
      </c>
      <c r="Q54" s="28"/>
      <c r="R54" s="28"/>
      <c r="S54" s="16"/>
      <c r="T54" s="58"/>
      <c r="U54" s="216"/>
      <c r="V54" s="217" t="s">
        <v>150</v>
      </c>
      <c r="W54" s="217"/>
      <c r="X54" s="217"/>
      <c r="Y54" s="217" t="s">
        <v>207</v>
      </c>
      <c r="Z54" s="217"/>
      <c r="AA54" s="218"/>
      <c r="AB54" s="216"/>
      <c r="AC54" s="217" t="s">
        <v>150</v>
      </c>
      <c r="AD54" s="217"/>
      <c r="AE54" s="217"/>
      <c r="AF54" s="217" t="s">
        <v>207</v>
      </c>
      <c r="AG54" s="217"/>
      <c r="AH54" s="218"/>
      <c r="AI54" s="216"/>
      <c r="AJ54" s="217" t="s">
        <v>150</v>
      </c>
      <c r="AK54" s="217"/>
      <c r="AL54" s="217"/>
      <c r="AM54" s="217" t="s">
        <v>150</v>
      </c>
      <c r="AN54" s="217"/>
      <c r="AO54" s="218"/>
      <c r="AP54" s="216"/>
      <c r="AQ54" s="217" t="s">
        <v>207</v>
      </c>
      <c r="AR54" s="217"/>
      <c r="AS54" s="217"/>
      <c r="AT54" s="217" t="s">
        <v>207</v>
      </c>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t="s">
        <v>85</v>
      </c>
      <c r="D57" s="382"/>
      <c r="E57" s="383"/>
      <c r="F57" s="124"/>
      <c r="G57" s="126"/>
      <c r="H57" s="335" t="s">
        <v>119</v>
      </c>
      <c r="I57" s="257" t="s">
        <v>105</v>
      </c>
      <c r="J57" s="258"/>
      <c r="K57" s="258"/>
      <c r="L57" s="259"/>
      <c r="M57" s="270" t="s">
        <v>131</v>
      </c>
      <c r="N57" s="271"/>
      <c r="O57" s="272"/>
      <c r="P57" s="21" t="s">
        <v>18</v>
      </c>
      <c r="Q57" s="28"/>
      <c r="R57" s="28"/>
      <c r="S57" s="16"/>
      <c r="T57" s="58"/>
      <c r="U57" s="216" t="s">
        <v>212</v>
      </c>
      <c r="V57" s="217"/>
      <c r="W57" s="217"/>
      <c r="X57" s="217"/>
      <c r="Y57" s="217"/>
      <c r="Z57" s="217" t="s">
        <v>155</v>
      </c>
      <c r="AA57" s="218"/>
      <c r="AB57" s="216" t="s">
        <v>212</v>
      </c>
      <c r="AC57" s="217"/>
      <c r="AD57" s="217"/>
      <c r="AE57" s="217"/>
      <c r="AF57" s="217"/>
      <c r="AG57" s="217" t="s">
        <v>155</v>
      </c>
      <c r="AH57" s="218"/>
      <c r="AI57" s="216" t="s">
        <v>212</v>
      </c>
      <c r="AJ57" s="217"/>
      <c r="AK57" s="217"/>
      <c r="AL57" s="217"/>
      <c r="AM57" s="217"/>
      <c r="AN57" s="217" t="s">
        <v>155</v>
      </c>
      <c r="AO57" s="218"/>
      <c r="AP57" s="216" t="s">
        <v>212</v>
      </c>
      <c r="AQ57" s="217"/>
      <c r="AR57" s="217"/>
      <c r="AS57" s="217"/>
      <c r="AT57" s="217"/>
      <c r="AU57" s="217" t="s">
        <v>155</v>
      </c>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t="s">
        <v>85</v>
      </c>
      <c r="D60" s="382"/>
      <c r="E60" s="383"/>
      <c r="F60" s="124"/>
      <c r="G60" s="126"/>
      <c r="H60" s="335" t="s">
        <v>119</v>
      </c>
      <c r="I60" s="257" t="s">
        <v>105</v>
      </c>
      <c r="J60" s="258"/>
      <c r="K60" s="258"/>
      <c r="L60" s="259"/>
      <c r="M60" s="270" t="s">
        <v>132</v>
      </c>
      <c r="N60" s="271"/>
      <c r="O60" s="272"/>
      <c r="P60" s="21" t="s">
        <v>18</v>
      </c>
      <c r="Q60" s="28"/>
      <c r="R60" s="28"/>
      <c r="S60" s="16"/>
      <c r="T60" s="58"/>
      <c r="U60" s="216" t="s">
        <v>158</v>
      </c>
      <c r="V60" s="217" t="s">
        <v>158</v>
      </c>
      <c r="W60" s="217" t="s">
        <v>213</v>
      </c>
      <c r="X60" s="217"/>
      <c r="Y60" s="217"/>
      <c r="Z60" s="217"/>
      <c r="AA60" s="218" t="s">
        <v>158</v>
      </c>
      <c r="AB60" s="216" t="s">
        <v>213</v>
      </c>
      <c r="AC60" s="217" t="s">
        <v>158</v>
      </c>
      <c r="AD60" s="217" t="s">
        <v>158</v>
      </c>
      <c r="AE60" s="217"/>
      <c r="AF60" s="217"/>
      <c r="AG60" s="217"/>
      <c r="AH60" s="218" t="s">
        <v>213</v>
      </c>
      <c r="AI60" s="216" t="s">
        <v>158</v>
      </c>
      <c r="AJ60" s="217" t="s">
        <v>158</v>
      </c>
      <c r="AK60" s="217" t="s">
        <v>158</v>
      </c>
      <c r="AL60" s="217"/>
      <c r="AM60" s="217"/>
      <c r="AN60" s="217"/>
      <c r="AO60" s="218" t="s">
        <v>158</v>
      </c>
      <c r="AP60" s="216" t="s">
        <v>213</v>
      </c>
      <c r="AQ60" s="217" t="s">
        <v>158</v>
      </c>
      <c r="AR60" s="217" t="s">
        <v>158</v>
      </c>
      <c r="AS60" s="217"/>
      <c r="AT60" s="217"/>
      <c r="AU60" s="217"/>
      <c r="AV60" s="218" t="s">
        <v>158</v>
      </c>
      <c r="AW60" s="216"/>
      <c r="AX60" s="217"/>
      <c r="AY60" s="217"/>
      <c r="AZ60" s="279"/>
      <c r="BA60" s="280"/>
      <c r="BB60" s="281"/>
      <c r="BC60" s="280"/>
      <c r="BD60" s="242"/>
      <c r="BE60" s="243"/>
      <c r="BF60" s="243"/>
      <c r="BG60" s="243"/>
      <c r="BH60" s="244"/>
    </row>
    <row r="61" spans="2:60" ht="20.25" customHeight="1">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t="s">
        <v>85</v>
      </c>
      <c r="D63" s="382"/>
      <c r="E63" s="383"/>
      <c r="F63" s="124"/>
      <c r="G63" s="126"/>
      <c r="H63" s="335" t="s">
        <v>119</v>
      </c>
      <c r="I63" s="257" t="s">
        <v>105</v>
      </c>
      <c r="J63" s="258"/>
      <c r="K63" s="258"/>
      <c r="L63" s="259"/>
      <c r="M63" s="270" t="s">
        <v>133</v>
      </c>
      <c r="N63" s="271"/>
      <c r="O63" s="272"/>
      <c r="P63" s="21" t="s">
        <v>18</v>
      </c>
      <c r="Q63" s="28"/>
      <c r="R63" s="28"/>
      <c r="S63" s="16"/>
      <c r="T63" s="58"/>
      <c r="U63" s="216" t="s">
        <v>214</v>
      </c>
      <c r="V63" s="217" t="s">
        <v>214</v>
      </c>
      <c r="W63" s="217" t="s">
        <v>157</v>
      </c>
      <c r="X63" s="217"/>
      <c r="Y63" s="217"/>
      <c r="Z63" s="217"/>
      <c r="AA63" s="218"/>
      <c r="AB63" s="216" t="s">
        <v>214</v>
      </c>
      <c r="AC63" s="217" t="s">
        <v>214</v>
      </c>
      <c r="AD63" s="217" t="s">
        <v>157</v>
      </c>
      <c r="AE63" s="217"/>
      <c r="AF63" s="217"/>
      <c r="AG63" s="217"/>
      <c r="AH63" s="218"/>
      <c r="AI63" s="216" t="s">
        <v>214</v>
      </c>
      <c r="AJ63" s="217" t="s">
        <v>157</v>
      </c>
      <c r="AK63" s="217" t="s">
        <v>157</v>
      </c>
      <c r="AL63" s="217"/>
      <c r="AM63" s="217"/>
      <c r="AN63" s="217"/>
      <c r="AO63" s="218"/>
      <c r="AP63" s="216" t="s">
        <v>214</v>
      </c>
      <c r="AQ63" s="217" t="s">
        <v>214</v>
      </c>
      <c r="AR63" s="217" t="s">
        <v>157</v>
      </c>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t="s">
        <v>85</v>
      </c>
      <c r="D66" s="382"/>
      <c r="E66" s="383"/>
      <c r="F66" s="124"/>
      <c r="G66" s="126"/>
      <c r="H66" s="335" t="s">
        <v>119</v>
      </c>
      <c r="I66" s="257" t="s">
        <v>105</v>
      </c>
      <c r="J66" s="258"/>
      <c r="K66" s="258"/>
      <c r="L66" s="259"/>
      <c r="M66" s="270" t="s">
        <v>134</v>
      </c>
      <c r="N66" s="271"/>
      <c r="O66" s="272"/>
      <c r="P66" s="44" t="s">
        <v>18</v>
      </c>
      <c r="Q66" s="45"/>
      <c r="R66" s="45"/>
      <c r="S66" s="46"/>
      <c r="T66" s="60"/>
      <c r="U66" s="216"/>
      <c r="V66" s="217"/>
      <c r="W66" s="217" t="s">
        <v>163</v>
      </c>
      <c r="X66" s="217"/>
      <c r="Y66" s="217"/>
      <c r="Z66" s="217" t="s">
        <v>163</v>
      </c>
      <c r="AA66" s="218"/>
      <c r="AB66" s="216"/>
      <c r="AC66" s="217"/>
      <c r="AD66" s="217" t="s">
        <v>209</v>
      </c>
      <c r="AE66" s="217"/>
      <c r="AF66" s="217"/>
      <c r="AG66" s="217" t="s">
        <v>163</v>
      </c>
      <c r="AH66" s="218"/>
      <c r="AI66" s="216"/>
      <c r="AJ66" s="217"/>
      <c r="AK66" s="217" t="s">
        <v>209</v>
      </c>
      <c r="AL66" s="217"/>
      <c r="AM66" s="217"/>
      <c r="AN66" s="217" t="s">
        <v>163</v>
      </c>
      <c r="AO66" s="218"/>
      <c r="AP66" s="216"/>
      <c r="AQ66" s="217"/>
      <c r="AR66" s="217" t="s">
        <v>209</v>
      </c>
      <c r="AS66" s="217"/>
      <c r="AT66" s="217"/>
      <c r="AU66" s="217" t="s">
        <v>163</v>
      </c>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48</v>
      </c>
      <c r="BA67" s="252"/>
      <c r="BB67" s="253">
        <f>IF($BC$3="４週",AZ67/4,IF($BC$3="暦月",(AZ67/($BC$8/7)),""))</f>
        <v>12</v>
      </c>
      <c r="BC67" s="252"/>
      <c r="BD67" s="245"/>
      <c r="BE67" s="246"/>
      <c r="BF67" s="246"/>
      <c r="BG67" s="246"/>
      <c r="BH67" s="247"/>
    </row>
    <row r="68" spans="2:60" ht="20.25" customHeight="1" thickBot="1">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c r="B69" s="364" t="s">
        <v>227</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c r="B70" s="367" t="s">
        <v>228</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c r="B71" s="367" t="s">
        <v>229</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c r="B72" s="367" t="s">
        <v>230</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0">
        <f>IF($BC$3="４週",SUM(U72:AV72),IF($BC$3="暦月",SUM(U72:AY72),""))</f>
        <v>1198</v>
      </c>
      <c r="BA72" s="371"/>
      <c r="BB72" s="355"/>
      <c r="BC72" s="356"/>
      <c r="BD72" s="356"/>
      <c r="BE72" s="356"/>
      <c r="BF72" s="356"/>
      <c r="BG72" s="356"/>
      <c r="BH72" s="357"/>
    </row>
    <row r="73" spans="2:60" ht="20.25" customHeight="1" thickBot="1">
      <c r="B73" s="361" t="s">
        <v>231</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4">
        <f>IF($BC$3="４週",SUM(U73:AV73),IF($BC$3="暦月",SUM(U73:AY73),""))</f>
        <v>280</v>
      </c>
      <c r="BA73" s="345"/>
      <c r="BB73" s="358"/>
      <c r="BC73" s="359"/>
      <c r="BD73" s="359"/>
      <c r="BE73" s="359"/>
      <c r="BF73" s="359"/>
      <c r="BG73" s="359"/>
      <c r="BH73" s="360"/>
    </row>
    <row r="74" spans="2:60" s="47" customFormat="1" ht="20.25" customHeight="1">
      <c r="C74" s="48"/>
      <c r="D74" s="48"/>
      <c r="E74" s="48"/>
      <c r="F74" s="48"/>
      <c r="G74" s="48"/>
      <c r="R74" s="50"/>
      <c r="BH74" s="49"/>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4"/>
      <c r="D130" s="14"/>
      <c r="E130" s="14"/>
      <c r="F130" s="14"/>
      <c r="G130" s="14"/>
      <c r="H130" s="14"/>
      <c r="I130" s="12"/>
      <c r="J130" s="12"/>
      <c r="K130" s="11"/>
      <c r="L130" s="11"/>
      <c r="M130" s="11"/>
      <c r="N130" s="11"/>
      <c r="O130" s="11"/>
      <c r="P130" s="11"/>
    </row>
    <row r="131" spans="1:57">
      <c r="A131" s="11"/>
      <c r="B131" s="11"/>
      <c r="C131" s="14"/>
      <c r="D131" s="14"/>
      <c r="E131" s="14"/>
      <c r="F131" s="14"/>
      <c r="G131" s="14"/>
      <c r="H131" s="14"/>
      <c r="I131" s="12"/>
      <c r="J131" s="12"/>
      <c r="K131" s="11"/>
      <c r="L131" s="11"/>
      <c r="M131" s="11"/>
      <c r="N131" s="11"/>
      <c r="O131" s="11"/>
      <c r="P131" s="11"/>
    </row>
    <row r="132" spans="1:57">
      <c r="C132" s="3"/>
      <c r="D132" s="3"/>
      <c r="E132" s="3"/>
      <c r="F132" s="3"/>
      <c r="G132" s="3"/>
      <c r="H132" s="3"/>
    </row>
    <row r="133" spans="1:57">
      <c r="C133" s="3"/>
      <c r="D133" s="3"/>
      <c r="E133" s="3"/>
      <c r="F133" s="3"/>
      <c r="G133" s="3"/>
      <c r="H133" s="3"/>
    </row>
    <row r="134" spans="1:57">
      <c r="C134" s="3"/>
      <c r="D134" s="3"/>
      <c r="E134" s="3"/>
      <c r="F134" s="3"/>
      <c r="G134" s="3"/>
      <c r="H134" s="3"/>
    </row>
    <row r="135" spans="1:57">
      <c r="C135" s="3"/>
      <c r="D135" s="3"/>
      <c r="E135" s="3"/>
      <c r="F135" s="3"/>
      <c r="G135" s="3"/>
      <c r="H135" s="3"/>
    </row>
  </sheetData>
  <sheetProtection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32</v>
      </c>
    </row>
    <row r="2" spans="2:28">
      <c r="B2" s="146" t="s">
        <v>33</v>
      </c>
      <c r="F2" s="147"/>
      <c r="G2" s="148"/>
      <c r="H2" s="148"/>
      <c r="I2" s="148"/>
      <c r="J2" s="149"/>
      <c r="K2" s="148"/>
      <c r="L2" s="148"/>
    </row>
    <row r="3" spans="2:28">
      <c r="B3" s="147" t="s">
        <v>138</v>
      </c>
      <c r="F3" s="149" t="s">
        <v>139</v>
      </c>
      <c r="G3" s="148"/>
      <c r="H3" s="148"/>
      <c r="I3" s="148"/>
      <c r="J3" s="149"/>
      <c r="K3" s="148"/>
      <c r="L3" s="148"/>
    </row>
    <row r="4" spans="2:28">
      <c r="B4" s="146"/>
      <c r="F4" s="397" t="s">
        <v>34</v>
      </c>
      <c r="G4" s="397"/>
      <c r="H4" s="397"/>
      <c r="I4" s="397"/>
      <c r="J4" s="397"/>
      <c r="K4" s="397"/>
      <c r="L4" s="397"/>
      <c r="N4" s="397" t="s">
        <v>65</v>
      </c>
      <c r="O4" s="397"/>
      <c r="P4" s="397"/>
      <c r="R4" s="397" t="s">
        <v>64</v>
      </c>
      <c r="S4" s="397"/>
      <c r="T4" s="397"/>
      <c r="U4" s="397"/>
      <c r="V4" s="397"/>
      <c r="W4" s="397"/>
      <c r="X4" s="397"/>
      <c r="Z4" s="163" t="s">
        <v>74</v>
      </c>
      <c r="AB4" s="397" t="s">
        <v>170</v>
      </c>
    </row>
    <row r="5" spans="2:28">
      <c r="B5" s="144" t="s">
        <v>20</v>
      </c>
      <c r="C5" s="144" t="s">
        <v>4</v>
      </c>
      <c r="F5" s="144" t="s">
        <v>166</v>
      </c>
      <c r="G5" s="144"/>
      <c r="H5" s="144" t="s">
        <v>167</v>
      </c>
      <c r="J5" s="144" t="s">
        <v>35</v>
      </c>
      <c r="L5" s="144" t="s">
        <v>34</v>
      </c>
      <c r="N5" s="144" t="s">
        <v>168</v>
      </c>
      <c r="P5" s="144" t="s">
        <v>169</v>
      </c>
      <c r="R5" s="144" t="s">
        <v>168</v>
      </c>
      <c r="T5" s="144" t="s">
        <v>169</v>
      </c>
      <c r="V5" s="144" t="s">
        <v>35</v>
      </c>
      <c r="X5" s="144" t="s">
        <v>34</v>
      </c>
      <c r="Z5" s="164" t="s">
        <v>75</v>
      </c>
      <c r="AB5" s="397"/>
    </row>
    <row r="6" spans="2:28">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c r="B9" s="150">
        <v>4</v>
      </c>
      <c r="C9" s="151" t="s">
        <v>154</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205</v>
      </c>
    </row>
    <row r="15" spans="2:28">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206</v>
      </c>
    </row>
    <row r="16" spans="2:28">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143</v>
      </c>
      <c r="AB23" s="165"/>
    </row>
    <row r="24" spans="2:28">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143</v>
      </c>
      <c r="AB24" s="165"/>
    </row>
    <row r="25" spans="2:28">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143</v>
      </c>
      <c r="AB25" s="165"/>
    </row>
    <row r="26" spans="2:28">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143</v>
      </c>
      <c r="AB26" s="165"/>
    </row>
    <row r="27" spans="2:28">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143</v>
      </c>
      <c r="AB27" s="165"/>
    </row>
    <row r="28" spans="2:28">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143</v>
      </c>
      <c r="AB28" s="165"/>
    </row>
    <row r="29" spans="2:28">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143</v>
      </c>
      <c r="AB29" s="165"/>
    </row>
    <row r="30" spans="2:28">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143</v>
      </c>
      <c r="AB30" s="165"/>
    </row>
    <row r="31" spans="2:28">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143</v>
      </c>
      <c r="Y31" s="154"/>
      <c r="Z31" s="161">
        <v>1</v>
      </c>
      <c r="AB31" s="165"/>
    </row>
    <row r="32" spans="2:28">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143</v>
      </c>
      <c r="Y32" s="154"/>
      <c r="Z32" s="161">
        <v>2</v>
      </c>
      <c r="AB32" s="165"/>
    </row>
    <row r="33" spans="2:28">
      <c r="B33" s="150">
        <v>28</v>
      </c>
      <c r="C33" s="151" t="s">
        <v>161</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143</v>
      </c>
      <c r="Y33" s="154"/>
      <c r="Z33" s="161">
        <v>3</v>
      </c>
      <c r="AB33" s="165"/>
    </row>
    <row r="34" spans="2:28">
      <c r="B34" s="150">
        <v>29</v>
      </c>
      <c r="C34" s="151" t="s">
        <v>162</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143</v>
      </c>
      <c r="Y34" s="154"/>
      <c r="Z34" s="161">
        <v>4</v>
      </c>
      <c r="AB34" s="165"/>
    </row>
    <row r="35" spans="2:28">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143</v>
      </c>
      <c r="Y35" s="154"/>
      <c r="Z35" s="161">
        <v>5</v>
      </c>
      <c r="AB35" s="165"/>
    </row>
    <row r="36" spans="2:28">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143</v>
      </c>
      <c r="Y36" s="154"/>
      <c r="Z36" s="161">
        <v>6</v>
      </c>
      <c r="AB36" s="165"/>
    </row>
    <row r="37" spans="2:28">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143</v>
      </c>
      <c r="Y37" s="154"/>
      <c r="Z37" s="161">
        <v>7</v>
      </c>
      <c r="AB37" s="165"/>
    </row>
    <row r="38" spans="2:28">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143</v>
      </c>
      <c r="Y38" s="154"/>
      <c r="Z38" s="161">
        <v>8</v>
      </c>
      <c r="AB38" s="165"/>
    </row>
    <row r="39" spans="2:28">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c r="B40" s="150"/>
      <c r="C40" s="168" t="s">
        <v>179</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c r="B41" s="150"/>
      <c r="C41" s="162" t="s">
        <v>179</v>
      </c>
      <c r="D41" s="166" t="str">
        <f>C39</f>
        <v>ag</v>
      </c>
      <c r="E41" s="150" t="s">
        <v>16</v>
      </c>
      <c r="F41" s="152" t="s">
        <v>36</v>
      </c>
      <c r="G41" s="150" t="s">
        <v>17</v>
      </c>
      <c r="H41" s="152" t="s">
        <v>36</v>
      </c>
      <c r="I41" s="153" t="s">
        <v>37</v>
      </c>
      <c r="J41" s="152" t="s">
        <v>36</v>
      </c>
      <c r="K41" s="154" t="s">
        <v>2</v>
      </c>
      <c r="L41" s="157">
        <f>IF(OR(L39="",L40=""),"",L39+L40)</f>
        <v>6</v>
      </c>
      <c r="N41" s="155" t="s">
        <v>187</v>
      </c>
      <c r="O41" s="144" t="s">
        <v>17</v>
      </c>
      <c r="P41" s="155" t="s">
        <v>187</v>
      </c>
      <c r="R41" s="158" t="s">
        <v>187</v>
      </c>
      <c r="S41" s="144" t="s">
        <v>17</v>
      </c>
      <c r="T41" s="158" t="s">
        <v>187</v>
      </c>
      <c r="U41" s="156" t="s">
        <v>37</v>
      </c>
      <c r="V41" s="152" t="s">
        <v>171</v>
      </c>
      <c r="W41" s="145" t="s">
        <v>2</v>
      </c>
      <c r="X41" s="157">
        <f>IF(OR(X39="",X40=""),"",X39+X40)</f>
        <v>6</v>
      </c>
      <c r="Z41" s="157" t="str">
        <f>IF(X41="",L41,IF(OR(L41-X41=0,L41-X41&lt;0),"-",L41-X41))</f>
        <v>-</v>
      </c>
      <c r="AB41" s="165" t="s">
        <v>172</v>
      </c>
    </row>
    <row r="42" spans="2:28">
      <c r="B42" s="150"/>
      <c r="C42" s="167" t="s">
        <v>164</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c r="B43" s="150">
        <v>35</v>
      </c>
      <c r="C43" s="168" t="s">
        <v>179</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c r="B44" s="150"/>
      <c r="C44" s="162" t="s">
        <v>179</v>
      </c>
      <c r="D44" s="166" t="str">
        <f>C42</f>
        <v>ah</v>
      </c>
      <c r="E44" s="150" t="s">
        <v>16</v>
      </c>
      <c r="F44" s="152" t="s">
        <v>36</v>
      </c>
      <c r="G44" s="150" t="s">
        <v>17</v>
      </c>
      <c r="H44" s="152" t="s">
        <v>36</v>
      </c>
      <c r="I44" s="153" t="s">
        <v>37</v>
      </c>
      <c r="J44" s="152" t="s">
        <v>36</v>
      </c>
      <c r="K44" s="154" t="s">
        <v>2</v>
      </c>
      <c r="L44" s="157" t="str">
        <f>IF(OR(L42="",L43=""),"",L42+L43)</f>
        <v/>
      </c>
      <c r="N44" s="155" t="s">
        <v>187</v>
      </c>
      <c r="O44" s="144" t="s">
        <v>17</v>
      </c>
      <c r="P44" s="155" t="s">
        <v>187</v>
      </c>
      <c r="R44" s="158" t="s">
        <v>187</v>
      </c>
      <c r="S44" s="144" t="s">
        <v>17</v>
      </c>
      <c r="T44" s="158" t="s">
        <v>187</v>
      </c>
      <c r="U44" s="156" t="s">
        <v>37</v>
      </c>
      <c r="V44" s="152" t="s">
        <v>171</v>
      </c>
      <c r="W44" s="145" t="s">
        <v>2</v>
      </c>
      <c r="X44" s="157" t="str">
        <f>IF(OR(X42="",X43=""),"",X42+X43)</f>
        <v/>
      </c>
      <c r="Z44" s="157" t="str">
        <f>IF(X44="",L44,IF(OR(L44-X44=0,L44-X44&lt;0),"-",L44-X44))</f>
        <v/>
      </c>
      <c r="AB44" s="165" t="s">
        <v>173</v>
      </c>
    </row>
    <row r="45" spans="2:28">
      <c r="B45" s="150"/>
      <c r="C45" s="167" t="s">
        <v>165</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c r="B46" s="150">
        <v>36</v>
      </c>
      <c r="C46" s="168" t="s">
        <v>179</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c r="B47" s="150"/>
      <c r="C47" s="162" t="s">
        <v>179</v>
      </c>
      <c r="D47" s="166" t="str">
        <f>C45</f>
        <v>ai</v>
      </c>
      <c r="E47" s="150" t="s">
        <v>16</v>
      </c>
      <c r="F47" s="152" t="s">
        <v>36</v>
      </c>
      <c r="G47" s="150" t="s">
        <v>17</v>
      </c>
      <c r="H47" s="152" t="s">
        <v>36</v>
      </c>
      <c r="I47" s="153" t="s">
        <v>37</v>
      </c>
      <c r="J47" s="152" t="s">
        <v>36</v>
      </c>
      <c r="K47" s="154" t="s">
        <v>2</v>
      </c>
      <c r="L47" s="157" t="str">
        <f>IF(OR(L45="",L46=""),"",L45+L46)</f>
        <v/>
      </c>
      <c r="N47" s="155" t="s">
        <v>187</v>
      </c>
      <c r="O47" s="144" t="s">
        <v>17</v>
      </c>
      <c r="P47" s="155" t="s">
        <v>187</v>
      </c>
      <c r="R47" s="158" t="s">
        <v>187</v>
      </c>
      <c r="S47" s="144" t="s">
        <v>17</v>
      </c>
      <c r="T47" s="158" t="s">
        <v>187</v>
      </c>
      <c r="U47" s="156" t="s">
        <v>37</v>
      </c>
      <c r="V47" s="152" t="s">
        <v>171</v>
      </c>
      <c r="W47" s="145" t="s">
        <v>2</v>
      </c>
      <c r="X47" s="157" t="str">
        <f>IF(OR(X45="",X46=""),"",X45+X46)</f>
        <v/>
      </c>
      <c r="Z47" s="157" t="str">
        <f>IF(X47="",L47,IF(OR(L47-X47=0,L47-X47&lt;0),"-",L47-X47))</f>
        <v/>
      </c>
      <c r="AB47" s="165" t="s">
        <v>173</v>
      </c>
    </row>
    <row r="49" spans="3:4">
      <c r="C49" s="146" t="s">
        <v>176</v>
      </c>
      <c r="D49" s="146"/>
    </row>
    <row r="50" spans="3:4">
      <c r="C50" s="146" t="s">
        <v>177</v>
      </c>
      <c r="D50" s="146"/>
    </row>
    <row r="51" spans="3:4">
      <c r="C51" s="146" t="s">
        <v>174</v>
      </c>
      <c r="D51" s="146"/>
    </row>
    <row r="52" spans="3:4">
      <c r="C52" s="146" t="s">
        <v>175</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38"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topLeftCell="X1" zoomScaleNormal="55" zoomScaleSheetLayoutView="100" workbookViewId="0">
      <selection activeCell="BJ8" sqref="BJ8"/>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251</v>
      </c>
      <c r="D1" s="5"/>
      <c r="E1" s="5"/>
      <c r="F1" s="5"/>
      <c r="G1" s="5"/>
      <c r="H1" s="5"/>
      <c r="K1" s="7" t="s">
        <v>0</v>
      </c>
      <c r="N1" s="5"/>
      <c r="O1" s="5"/>
      <c r="P1" s="5"/>
      <c r="Q1" s="5"/>
      <c r="R1" s="5"/>
      <c r="S1" s="5"/>
      <c r="T1" s="5"/>
      <c r="U1" s="5"/>
      <c r="AQ1" s="9" t="s">
        <v>30</v>
      </c>
      <c r="AR1" s="288" t="s">
        <v>193</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8</v>
      </c>
      <c r="AB2" s="290"/>
      <c r="AC2" s="112" t="s">
        <v>28</v>
      </c>
      <c r="AD2" s="291">
        <f>IF(AA2=0,"",YEAR(DATE(2018+AA2,1,1)))</f>
        <v>2026</v>
      </c>
      <c r="AE2" s="291"/>
      <c r="AF2" s="113" t="s">
        <v>29</v>
      </c>
      <c r="AG2" s="113" t="s">
        <v>1</v>
      </c>
      <c r="AH2" s="290"/>
      <c r="AI2" s="290"/>
      <c r="AJ2" s="113" t="s">
        <v>24</v>
      </c>
      <c r="AQ2" s="9" t="s">
        <v>31</v>
      </c>
      <c r="AR2" s="290" t="s">
        <v>201</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253</v>
      </c>
      <c r="BD3" s="293"/>
      <c r="BE3" s="293"/>
      <c r="BF3" s="294"/>
      <c r="BG3" s="9"/>
    </row>
    <row r="4" spans="2:65" s="8" customFormat="1" ht="20.25" customHeight="1">
      <c r="H4" s="7"/>
      <c r="K4" s="7"/>
      <c r="M4" s="9"/>
      <c r="N4" s="9"/>
      <c r="O4" s="9"/>
      <c r="P4" s="9"/>
      <c r="Q4" s="9"/>
      <c r="R4" s="9"/>
      <c r="S4" s="9"/>
      <c r="AA4" s="35"/>
      <c r="AB4" s="35"/>
      <c r="AC4" s="36"/>
      <c r="AD4" s="37"/>
      <c r="AE4" s="36"/>
      <c r="BB4" s="38" t="s">
        <v>148</v>
      </c>
      <c r="BC4" s="292" t="s">
        <v>254</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186</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31</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217</v>
      </c>
      <c r="AR10" s="70"/>
      <c r="AS10" s="70"/>
      <c r="AT10" s="77"/>
      <c r="AU10" s="66"/>
      <c r="AV10" s="78"/>
      <c r="AW10" s="78"/>
      <c r="AX10" s="78"/>
      <c r="AY10" s="66"/>
      <c r="AZ10" s="66"/>
      <c r="BA10" s="67" t="s">
        <v>215</v>
      </c>
      <c r="BB10" s="66"/>
      <c r="BC10" s="266"/>
      <c r="BD10" s="267"/>
      <c r="BE10" s="2" t="s">
        <v>216</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218</v>
      </c>
      <c r="AJ12" s="69"/>
      <c r="AK12" s="77"/>
      <c r="AL12" s="71"/>
      <c r="AM12" s="72"/>
      <c r="AN12" s="66"/>
      <c r="AO12" s="77"/>
      <c r="AP12" s="77"/>
      <c r="AQ12" s="77"/>
      <c r="AR12" s="77"/>
      <c r="AS12" s="73" t="s">
        <v>219</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202</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203</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220</v>
      </c>
      <c r="D16" s="299"/>
      <c r="E16" s="311"/>
      <c r="F16" s="183"/>
      <c r="G16" s="186"/>
      <c r="H16" s="314" t="s">
        <v>221</v>
      </c>
      <c r="I16" s="317" t="s">
        <v>222</v>
      </c>
      <c r="J16" s="299"/>
      <c r="K16" s="299"/>
      <c r="L16" s="311"/>
      <c r="M16" s="317" t="s">
        <v>223</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224</v>
      </c>
      <c r="AJ16" s="116"/>
      <c r="AK16" s="116"/>
      <c r="AL16" s="116"/>
      <c r="AM16" s="116"/>
      <c r="AN16" s="116" t="s">
        <v>182</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225</v>
      </c>
      <c r="BC16" s="327"/>
      <c r="BD16" s="298" t="s">
        <v>226</v>
      </c>
      <c r="BE16" s="299"/>
      <c r="BF16" s="299"/>
      <c r="BG16" s="299"/>
      <c r="BH16" s="300"/>
    </row>
    <row r="17" spans="2:60" ht="20.25" customHeight="1">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f>IF($BC$3="暦月",IF(DAY(DATE($AD$2,$AH$2,29))=29,29,""),"")</f>
        <v>29</v>
      </c>
      <c r="AX18" s="137">
        <f>IF($BC$3="暦月",IF(DAY(DATE($AD$2,$AH$2,30))=30,30,""),"")</f>
        <v>30</v>
      </c>
      <c r="AY18" s="138">
        <f>IF($BC$3="暦月",IF(DAY(DATE($AD$2,$AH$2,31))=31,31,""),"")</f>
        <v>31</v>
      </c>
      <c r="AZ18" s="322"/>
      <c r="BA18" s="323"/>
      <c r="BB18" s="328"/>
      <c r="BC18" s="329"/>
      <c r="BD18" s="301"/>
      <c r="BE18" s="302"/>
      <c r="BF18" s="302"/>
      <c r="BG18" s="302"/>
      <c r="BH18" s="303"/>
    </row>
    <row r="19" spans="2:60" ht="20.25" hidden="1" customHeight="1">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2</v>
      </c>
      <c r="AX19" s="133">
        <f>IF(AX18=30,WEEKDAY(DATE($AD$2,$AH$2,30)),0)</f>
        <v>3</v>
      </c>
      <c r="AY19" s="134">
        <f>IF(AY18=31,WEEKDAY(DATE($AD$2,$AH$2,31)),0)</f>
        <v>4</v>
      </c>
      <c r="AZ19" s="322"/>
      <c r="BA19" s="323"/>
      <c r="BB19" s="328"/>
      <c r="BC19" s="329"/>
      <c r="BD19" s="301"/>
      <c r="BE19" s="302"/>
      <c r="BF19" s="302"/>
      <c r="BG19" s="302"/>
      <c r="BH19" s="303"/>
    </row>
    <row r="20" spans="2:60" ht="20.25" customHeight="1" thickBot="1">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月</v>
      </c>
      <c r="AX20" s="140" t="str">
        <f>IF(AX19=1,"日",IF(AX19=2,"月",IF(AX19=3,"火",IF(AX19=4,"水",IF(AX19=5,"木",IF(AX19=6,"金",IF(AX19=0,"","土")))))))</f>
        <v>火</v>
      </c>
      <c r="AY20" s="140" t="str">
        <f>IF(AY19=1,"日",IF(AY19=2,"月",IF(AY19=3,"火",IF(AY19=4,"水",IF(AY19=5,"木",IF(AY19=6,"金",IF(AY19=0,"","土")))))))</f>
        <v>水</v>
      </c>
      <c r="AZ20" s="324"/>
      <c r="BA20" s="325"/>
      <c r="BB20" s="330"/>
      <c r="BC20" s="331"/>
      <c r="BD20" s="304"/>
      <c r="BE20" s="305"/>
      <c r="BF20" s="305"/>
      <c r="BG20" s="305"/>
      <c r="BH20" s="306"/>
    </row>
    <row r="21" spans="2:60" ht="20.25" customHeight="1">
      <c r="B21" s="122"/>
      <c r="C21" s="372"/>
      <c r="D21" s="373"/>
      <c r="E21" s="374"/>
      <c r="F21" s="181"/>
      <c r="G21" s="182"/>
      <c r="H21" s="339"/>
      <c r="I21" s="384"/>
      <c r="J21" s="385"/>
      <c r="K21" s="385"/>
      <c r="L21" s="386"/>
      <c r="M21" s="407"/>
      <c r="N21" s="408"/>
      <c r="O21" s="409"/>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c r="B22" s="125">
        <v>1</v>
      </c>
      <c r="C22" s="375"/>
      <c r="D22" s="376"/>
      <c r="E22" s="377"/>
      <c r="F22" s="178">
        <f>C21</f>
        <v>0</v>
      </c>
      <c r="G22" s="174"/>
      <c r="H22" s="336"/>
      <c r="I22" s="260"/>
      <c r="J22" s="261"/>
      <c r="K22" s="261"/>
      <c r="L22" s="262"/>
      <c r="M22" s="401"/>
      <c r="N22" s="402"/>
      <c r="O22" s="403"/>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c r="B23" s="127"/>
      <c r="C23" s="378"/>
      <c r="D23" s="379"/>
      <c r="E23" s="380"/>
      <c r="F23" s="179"/>
      <c r="G23" s="175">
        <f>C21</f>
        <v>0</v>
      </c>
      <c r="H23" s="337"/>
      <c r="I23" s="263"/>
      <c r="J23" s="264"/>
      <c r="K23" s="264"/>
      <c r="L23" s="265"/>
      <c r="M23" s="404"/>
      <c r="N23" s="405"/>
      <c r="O23" s="406"/>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c r="D24" s="382"/>
      <c r="E24" s="383"/>
      <c r="F24" s="177"/>
      <c r="G24" s="173"/>
      <c r="H24" s="343"/>
      <c r="I24" s="257"/>
      <c r="J24" s="258"/>
      <c r="K24" s="258"/>
      <c r="L24" s="259"/>
      <c r="M24" s="398"/>
      <c r="N24" s="399"/>
      <c r="O24" s="40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c r="B25" s="125">
        <f>B22+1</f>
        <v>2</v>
      </c>
      <c r="C25" s="375"/>
      <c r="D25" s="376"/>
      <c r="E25" s="377"/>
      <c r="F25" s="178">
        <f>C24</f>
        <v>0</v>
      </c>
      <c r="G25" s="174"/>
      <c r="H25" s="336"/>
      <c r="I25" s="260"/>
      <c r="J25" s="261"/>
      <c r="K25" s="261"/>
      <c r="L25" s="262"/>
      <c r="M25" s="401"/>
      <c r="N25" s="402"/>
      <c r="O25" s="403"/>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c r="B26" s="127"/>
      <c r="C26" s="378"/>
      <c r="D26" s="379"/>
      <c r="E26" s="380"/>
      <c r="F26" s="179"/>
      <c r="G26" s="175">
        <f>C24</f>
        <v>0</v>
      </c>
      <c r="H26" s="337"/>
      <c r="I26" s="263"/>
      <c r="J26" s="264"/>
      <c r="K26" s="264"/>
      <c r="L26" s="265"/>
      <c r="M26" s="404"/>
      <c r="N26" s="405"/>
      <c r="O26" s="406"/>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c r="D27" s="382"/>
      <c r="E27" s="383"/>
      <c r="F27" s="178"/>
      <c r="G27" s="174"/>
      <c r="H27" s="335"/>
      <c r="I27" s="257"/>
      <c r="J27" s="258"/>
      <c r="K27" s="258"/>
      <c r="L27" s="259"/>
      <c r="M27" s="398"/>
      <c r="N27" s="399"/>
      <c r="O27" s="40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c r="B28" s="125">
        <f>B25+1</f>
        <v>3</v>
      </c>
      <c r="C28" s="375"/>
      <c r="D28" s="376"/>
      <c r="E28" s="377"/>
      <c r="F28" s="178">
        <f>C27</f>
        <v>0</v>
      </c>
      <c r="G28" s="174"/>
      <c r="H28" s="336"/>
      <c r="I28" s="260"/>
      <c r="J28" s="261"/>
      <c r="K28" s="261"/>
      <c r="L28" s="262"/>
      <c r="M28" s="401"/>
      <c r="N28" s="402"/>
      <c r="O28" s="403"/>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c r="B29" s="127"/>
      <c r="C29" s="378"/>
      <c r="D29" s="379"/>
      <c r="E29" s="380"/>
      <c r="F29" s="179"/>
      <c r="G29" s="175">
        <f>C27</f>
        <v>0</v>
      </c>
      <c r="H29" s="337"/>
      <c r="I29" s="263"/>
      <c r="J29" s="264"/>
      <c r="K29" s="264"/>
      <c r="L29" s="265"/>
      <c r="M29" s="404"/>
      <c r="N29" s="405"/>
      <c r="O29" s="406"/>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c r="B30" s="129"/>
      <c r="C30" s="381"/>
      <c r="D30" s="382"/>
      <c r="E30" s="383"/>
      <c r="F30" s="178"/>
      <c r="G30" s="174"/>
      <c r="H30" s="335"/>
      <c r="I30" s="257"/>
      <c r="J30" s="258"/>
      <c r="K30" s="258"/>
      <c r="L30" s="259"/>
      <c r="M30" s="398"/>
      <c r="N30" s="399"/>
      <c r="O30" s="40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c r="B31" s="125">
        <f>B28+1</f>
        <v>4</v>
      </c>
      <c r="C31" s="375"/>
      <c r="D31" s="376"/>
      <c r="E31" s="377"/>
      <c r="F31" s="178">
        <f>C30</f>
        <v>0</v>
      </c>
      <c r="G31" s="174"/>
      <c r="H31" s="336"/>
      <c r="I31" s="260"/>
      <c r="J31" s="261"/>
      <c r="K31" s="261"/>
      <c r="L31" s="262"/>
      <c r="M31" s="401"/>
      <c r="N31" s="402"/>
      <c r="O31" s="403"/>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c r="B32" s="127"/>
      <c r="C32" s="378"/>
      <c r="D32" s="379"/>
      <c r="E32" s="380"/>
      <c r="F32" s="179"/>
      <c r="G32" s="175">
        <f>C30</f>
        <v>0</v>
      </c>
      <c r="H32" s="337"/>
      <c r="I32" s="263"/>
      <c r="J32" s="264"/>
      <c r="K32" s="264"/>
      <c r="L32" s="265"/>
      <c r="M32" s="404"/>
      <c r="N32" s="405"/>
      <c r="O32" s="406"/>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c r="B33" s="129"/>
      <c r="C33" s="381"/>
      <c r="D33" s="382"/>
      <c r="E33" s="383"/>
      <c r="F33" s="178"/>
      <c r="G33" s="174"/>
      <c r="H33" s="335"/>
      <c r="I33" s="257"/>
      <c r="J33" s="258"/>
      <c r="K33" s="258"/>
      <c r="L33" s="259"/>
      <c r="M33" s="398"/>
      <c r="N33" s="399"/>
      <c r="O33" s="40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c r="B34" s="125">
        <f>B31+1</f>
        <v>5</v>
      </c>
      <c r="C34" s="375"/>
      <c r="D34" s="376"/>
      <c r="E34" s="377"/>
      <c r="F34" s="178">
        <f>C33</f>
        <v>0</v>
      </c>
      <c r="G34" s="174"/>
      <c r="H34" s="336"/>
      <c r="I34" s="260"/>
      <c r="J34" s="261"/>
      <c r="K34" s="261"/>
      <c r="L34" s="262"/>
      <c r="M34" s="401"/>
      <c r="N34" s="402"/>
      <c r="O34" s="403"/>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c r="B35" s="127"/>
      <c r="C35" s="378"/>
      <c r="D35" s="379"/>
      <c r="E35" s="380"/>
      <c r="F35" s="179"/>
      <c r="G35" s="175">
        <f>C33</f>
        <v>0</v>
      </c>
      <c r="H35" s="337"/>
      <c r="I35" s="263"/>
      <c r="J35" s="264"/>
      <c r="K35" s="264"/>
      <c r="L35" s="265"/>
      <c r="M35" s="404"/>
      <c r="N35" s="405"/>
      <c r="O35" s="406"/>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c r="D36" s="382"/>
      <c r="E36" s="383"/>
      <c r="F36" s="178"/>
      <c r="G36" s="174"/>
      <c r="H36" s="335"/>
      <c r="I36" s="257"/>
      <c r="J36" s="258"/>
      <c r="K36" s="258"/>
      <c r="L36" s="259"/>
      <c r="M36" s="398"/>
      <c r="N36" s="399"/>
      <c r="O36" s="40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78">
        <f>C36</f>
        <v>0</v>
      </c>
      <c r="G37" s="174"/>
      <c r="H37" s="336"/>
      <c r="I37" s="260"/>
      <c r="J37" s="261"/>
      <c r="K37" s="261"/>
      <c r="L37" s="262"/>
      <c r="M37" s="401"/>
      <c r="N37" s="402"/>
      <c r="O37" s="403"/>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c r="B38" s="127"/>
      <c r="C38" s="378"/>
      <c r="D38" s="379"/>
      <c r="E38" s="380"/>
      <c r="F38" s="179"/>
      <c r="G38" s="175">
        <f>C36</f>
        <v>0</v>
      </c>
      <c r="H38" s="337"/>
      <c r="I38" s="263"/>
      <c r="J38" s="264"/>
      <c r="K38" s="264"/>
      <c r="L38" s="265"/>
      <c r="M38" s="404"/>
      <c r="N38" s="405"/>
      <c r="O38" s="406"/>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c r="B39" s="129"/>
      <c r="C39" s="381"/>
      <c r="D39" s="382"/>
      <c r="E39" s="383"/>
      <c r="F39" s="178"/>
      <c r="G39" s="174"/>
      <c r="H39" s="335"/>
      <c r="I39" s="257"/>
      <c r="J39" s="258"/>
      <c r="K39" s="258"/>
      <c r="L39" s="259"/>
      <c r="M39" s="398"/>
      <c r="N39" s="399"/>
      <c r="O39" s="40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78">
        <f>C39</f>
        <v>0</v>
      </c>
      <c r="G40" s="174"/>
      <c r="H40" s="336"/>
      <c r="I40" s="260"/>
      <c r="J40" s="261"/>
      <c r="K40" s="261"/>
      <c r="L40" s="262"/>
      <c r="M40" s="401"/>
      <c r="N40" s="402"/>
      <c r="O40" s="403"/>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c r="B41" s="127"/>
      <c r="C41" s="378"/>
      <c r="D41" s="379"/>
      <c r="E41" s="380"/>
      <c r="F41" s="179"/>
      <c r="G41" s="175">
        <f>C39</f>
        <v>0</v>
      </c>
      <c r="H41" s="337"/>
      <c r="I41" s="263"/>
      <c r="J41" s="264"/>
      <c r="K41" s="264"/>
      <c r="L41" s="265"/>
      <c r="M41" s="404"/>
      <c r="N41" s="405"/>
      <c r="O41" s="406"/>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c r="B42" s="129"/>
      <c r="C42" s="381"/>
      <c r="D42" s="382"/>
      <c r="E42" s="383"/>
      <c r="F42" s="178"/>
      <c r="G42" s="174"/>
      <c r="H42" s="335"/>
      <c r="I42" s="257"/>
      <c r="J42" s="258"/>
      <c r="K42" s="258"/>
      <c r="L42" s="259"/>
      <c r="M42" s="398"/>
      <c r="N42" s="399"/>
      <c r="O42" s="40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c r="B43" s="125">
        <f>B40+1</f>
        <v>8</v>
      </c>
      <c r="C43" s="375"/>
      <c r="D43" s="376"/>
      <c r="E43" s="377"/>
      <c r="F43" s="178">
        <f>C42</f>
        <v>0</v>
      </c>
      <c r="G43" s="174"/>
      <c r="H43" s="336"/>
      <c r="I43" s="260"/>
      <c r="J43" s="261"/>
      <c r="K43" s="261"/>
      <c r="L43" s="262"/>
      <c r="M43" s="401"/>
      <c r="N43" s="402"/>
      <c r="O43" s="403"/>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c r="B44" s="127"/>
      <c r="C44" s="378"/>
      <c r="D44" s="379"/>
      <c r="E44" s="380"/>
      <c r="F44" s="179"/>
      <c r="G44" s="175">
        <f>C42</f>
        <v>0</v>
      </c>
      <c r="H44" s="337"/>
      <c r="I44" s="263"/>
      <c r="J44" s="264"/>
      <c r="K44" s="264"/>
      <c r="L44" s="265"/>
      <c r="M44" s="404"/>
      <c r="N44" s="405"/>
      <c r="O44" s="406"/>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c r="B45" s="129"/>
      <c r="C45" s="381"/>
      <c r="D45" s="382"/>
      <c r="E45" s="383"/>
      <c r="F45" s="178"/>
      <c r="G45" s="174"/>
      <c r="H45" s="335"/>
      <c r="I45" s="257"/>
      <c r="J45" s="258"/>
      <c r="K45" s="258"/>
      <c r="L45" s="259"/>
      <c r="M45" s="398"/>
      <c r="N45" s="399"/>
      <c r="O45" s="40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c r="B46" s="125">
        <f>B43+1</f>
        <v>9</v>
      </c>
      <c r="C46" s="375"/>
      <c r="D46" s="376"/>
      <c r="E46" s="377"/>
      <c r="F46" s="178">
        <f>C45</f>
        <v>0</v>
      </c>
      <c r="G46" s="174"/>
      <c r="H46" s="336"/>
      <c r="I46" s="260"/>
      <c r="J46" s="261"/>
      <c r="K46" s="261"/>
      <c r="L46" s="262"/>
      <c r="M46" s="401"/>
      <c r="N46" s="402"/>
      <c r="O46" s="403"/>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c r="B47" s="127"/>
      <c r="C47" s="378"/>
      <c r="D47" s="379"/>
      <c r="E47" s="380"/>
      <c r="F47" s="179"/>
      <c r="G47" s="175">
        <f>C45</f>
        <v>0</v>
      </c>
      <c r="H47" s="337"/>
      <c r="I47" s="263"/>
      <c r="J47" s="264"/>
      <c r="K47" s="264"/>
      <c r="L47" s="265"/>
      <c r="M47" s="404"/>
      <c r="N47" s="405"/>
      <c r="O47" s="406"/>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c r="B48" s="129"/>
      <c r="C48" s="381"/>
      <c r="D48" s="382"/>
      <c r="E48" s="383"/>
      <c r="F48" s="178"/>
      <c r="G48" s="174"/>
      <c r="H48" s="335"/>
      <c r="I48" s="257"/>
      <c r="J48" s="258"/>
      <c r="K48" s="258"/>
      <c r="L48" s="259"/>
      <c r="M48" s="398"/>
      <c r="N48" s="399"/>
      <c r="O48" s="40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78">
        <f>C48</f>
        <v>0</v>
      </c>
      <c r="G49" s="174"/>
      <c r="H49" s="336"/>
      <c r="I49" s="260"/>
      <c r="J49" s="261"/>
      <c r="K49" s="261"/>
      <c r="L49" s="262"/>
      <c r="M49" s="401"/>
      <c r="N49" s="402"/>
      <c r="O49" s="403"/>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c r="B50" s="127"/>
      <c r="C50" s="378"/>
      <c r="D50" s="379"/>
      <c r="E50" s="380"/>
      <c r="F50" s="179"/>
      <c r="G50" s="175">
        <f>C48</f>
        <v>0</v>
      </c>
      <c r="H50" s="337"/>
      <c r="I50" s="263"/>
      <c r="J50" s="264"/>
      <c r="K50" s="264"/>
      <c r="L50" s="265"/>
      <c r="M50" s="404"/>
      <c r="N50" s="405"/>
      <c r="O50" s="406"/>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c r="D51" s="382"/>
      <c r="E51" s="383"/>
      <c r="F51" s="178"/>
      <c r="G51" s="174"/>
      <c r="H51" s="335"/>
      <c r="I51" s="257"/>
      <c r="J51" s="258"/>
      <c r="K51" s="258"/>
      <c r="L51" s="259"/>
      <c r="M51" s="398"/>
      <c r="N51" s="399"/>
      <c r="O51" s="40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c r="B52" s="125">
        <f>B49+1</f>
        <v>11</v>
      </c>
      <c r="C52" s="375"/>
      <c r="D52" s="376"/>
      <c r="E52" s="377"/>
      <c r="F52" s="178">
        <f>C51</f>
        <v>0</v>
      </c>
      <c r="G52" s="174"/>
      <c r="H52" s="336"/>
      <c r="I52" s="260"/>
      <c r="J52" s="261"/>
      <c r="K52" s="261"/>
      <c r="L52" s="262"/>
      <c r="M52" s="401"/>
      <c r="N52" s="402"/>
      <c r="O52" s="403"/>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c r="B53" s="127"/>
      <c r="C53" s="378"/>
      <c r="D53" s="379"/>
      <c r="E53" s="380"/>
      <c r="F53" s="179"/>
      <c r="G53" s="175">
        <f>C51</f>
        <v>0</v>
      </c>
      <c r="H53" s="337"/>
      <c r="I53" s="263"/>
      <c r="J53" s="264"/>
      <c r="K53" s="264"/>
      <c r="L53" s="265"/>
      <c r="M53" s="404"/>
      <c r="N53" s="405"/>
      <c r="O53" s="406"/>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c r="D54" s="382"/>
      <c r="E54" s="383"/>
      <c r="F54" s="178"/>
      <c r="G54" s="174"/>
      <c r="H54" s="335"/>
      <c r="I54" s="257"/>
      <c r="J54" s="258"/>
      <c r="K54" s="258"/>
      <c r="L54" s="259"/>
      <c r="M54" s="398"/>
      <c r="N54" s="399"/>
      <c r="O54" s="40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78">
        <f>C54</f>
        <v>0</v>
      </c>
      <c r="G55" s="174"/>
      <c r="H55" s="336"/>
      <c r="I55" s="260"/>
      <c r="J55" s="261"/>
      <c r="K55" s="261"/>
      <c r="L55" s="262"/>
      <c r="M55" s="401"/>
      <c r="N55" s="402"/>
      <c r="O55" s="403"/>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c r="B56" s="127"/>
      <c r="C56" s="378"/>
      <c r="D56" s="379"/>
      <c r="E56" s="380"/>
      <c r="F56" s="179"/>
      <c r="G56" s="175">
        <f>C54</f>
        <v>0</v>
      </c>
      <c r="H56" s="337"/>
      <c r="I56" s="263"/>
      <c r="J56" s="264"/>
      <c r="K56" s="264"/>
      <c r="L56" s="265"/>
      <c r="M56" s="404"/>
      <c r="N56" s="405"/>
      <c r="O56" s="406"/>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c r="D57" s="382"/>
      <c r="E57" s="383"/>
      <c r="F57" s="178"/>
      <c r="G57" s="174"/>
      <c r="H57" s="335"/>
      <c r="I57" s="257"/>
      <c r="J57" s="258"/>
      <c r="K57" s="258"/>
      <c r="L57" s="259"/>
      <c r="M57" s="398"/>
      <c r="N57" s="399"/>
      <c r="O57" s="40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78">
        <f>C57</f>
        <v>0</v>
      </c>
      <c r="G58" s="174"/>
      <c r="H58" s="336"/>
      <c r="I58" s="260"/>
      <c r="J58" s="261"/>
      <c r="K58" s="261"/>
      <c r="L58" s="262"/>
      <c r="M58" s="401"/>
      <c r="N58" s="402"/>
      <c r="O58" s="403"/>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c r="B59" s="127"/>
      <c r="C59" s="378"/>
      <c r="D59" s="379"/>
      <c r="E59" s="380"/>
      <c r="F59" s="179"/>
      <c r="G59" s="175">
        <f>C57</f>
        <v>0</v>
      </c>
      <c r="H59" s="337"/>
      <c r="I59" s="263"/>
      <c r="J59" s="264"/>
      <c r="K59" s="264"/>
      <c r="L59" s="265"/>
      <c r="M59" s="404"/>
      <c r="N59" s="405"/>
      <c r="O59" s="406"/>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c r="D60" s="382"/>
      <c r="E60" s="383"/>
      <c r="F60" s="178"/>
      <c r="G60" s="174"/>
      <c r="H60" s="335"/>
      <c r="I60" s="257"/>
      <c r="J60" s="258"/>
      <c r="K60" s="258"/>
      <c r="L60" s="259"/>
      <c r="M60" s="398"/>
      <c r="N60" s="399"/>
      <c r="O60" s="40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c r="B61" s="125">
        <f>B58+1</f>
        <v>14</v>
      </c>
      <c r="C61" s="375"/>
      <c r="D61" s="376"/>
      <c r="E61" s="377"/>
      <c r="F61" s="178">
        <f>C60</f>
        <v>0</v>
      </c>
      <c r="G61" s="174"/>
      <c r="H61" s="336"/>
      <c r="I61" s="260"/>
      <c r="J61" s="261"/>
      <c r="K61" s="261"/>
      <c r="L61" s="262"/>
      <c r="M61" s="401"/>
      <c r="N61" s="402"/>
      <c r="O61" s="403"/>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c r="B62" s="127"/>
      <c r="C62" s="378"/>
      <c r="D62" s="379"/>
      <c r="E62" s="380"/>
      <c r="F62" s="179"/>
      <c r="G62" s="175">
        <f>C60</f>
        <v>0</v>
      </c>
      <c r="H62" s="337"/>
      <c r="I62" s="263"/>
      <c r="J62" s="264"/>
      <c r="K62" s="264"/>
      <c r="L62" s="265"/>
      <c r="M62" s="404"/>
      <c r="N62" s="405"/>
      <c r="O62" s="406"/>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c r="D63" s="382"/>
      <c r="E63" s="383"/>
      <c r="F63" s="178"/>
      <c r="G63" s="174"/>
      <c r="H63" s="335"/>
      <c r="I63" s="257"/>
      <c r="J63" s="258"/>
      <c r="K63" s="258"/>
      <c r="L63" s="259"/>
      <c r="M63" s="398"/>
      <c r="N63" s="399"/>
      <c r="O63" s="40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78">
        <f>C63</f>
        <v>0</v>
      </c>
      <c r="G64" s="174"/>
      <c r="H64" s="336"/>
      <c r="I64" s="260"/>
      <c r="J64" s="261"/>
      <c r="K64" s="261"/>
      <c r="L64" s="262"/>
      <c r="M64" s="401"/>
      <c r="N64" s="402"/>
      <c r="O64" s="403"/>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c r="B65" s="127"/>
      <c r="C65" s="378"/>
      <c r="D65" s="379"/>
      <c r="E65" s="380"/>
      <c r="F65" s="179"/>
      <c r="G65" s="175">
        <f>C63</f>
        <v>0</v>
      </c>
      <c r="H65" s="337"/>
      <c r="I65" s="263"/>
      <c r="J65" s="264"/>
      <c r="K65" s="264"/>
      <c r="L65" s="265"/>
      <c r="M65" s="404"/>
      <c r="N65" s="405"/>
      <c r="O65" s="406"/>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c r="D66" s="382"/>
      <c r="E66" s="383"/>
      <c r="F66" s="177"/>
      <c r="G66" s="173"/>
      <c r="H66" s="343"/>
      <c r="I66" s="257"/>
      <c r="J66" s="258"/>
      <c r="K66" s="258"/>
      <c r="L66" s="259"/>
      <c r="M66" s="398"/>
      <c r="N66" s="399"/>
      <c r="O66" s="40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78">
        <f>C66</f>
        <v>0</v>
      </c>
      <c r="G67" s="174"/>
      <c r="H67" s="336"/>
      <c r="I67" s="260"/>
      <c r="J67" s="261"/>
      <c r="K67" s="261"/>
      <c r="L67" s="262"/>
      <c r="M67" s="401"/>
      <c r="N67" s="402"/>
      <c r="O67" s="403"/>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c r="B68" s="127"/>
      <c r="C68" s="378"/>
      <c r="D68" s="379"/>
      <c r="E68" s="380"/>
      <c r="F68" s="179"/>
      <c r="G68" s="175">
        <f>C66</f>
        <v>0</v>
      </c>
      <c r="H68" s="337"/>
      <c r="I68" s="263"/>
      <c r="J68" s="264"/>
      <c r="K68" s="264"/>
      <c r="L68" s="265"/>
      <c r="M68" s="404"/>
      <c r="N68" s="405"/>
      <c r="O68" s="406"/>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c r="B69" s="129"/>
      <c r="C69" s="381"/>
      <c r="D69" s="382"/>
      <c r="E69" s="383"/>
      <c r="F69" s="177"/>
      <c r="G69" s="173"/>
      <c r="H69" s="343"/>
      <c r="I69" s="257"/>
      <c r="J69" s="258"/>
      <c r="K69" s="258"/>
      <c r="L69" s="259"/>
      <c r="M69" s="398"/>
      <c r="N69" s="399"/>
      <c r="O69" s="400"/>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c r="B70" s="125">
        <f>B67+1</f>
        <v>17</v>
      </c>
      <c r="C70" s="375"/>
      <c r="D70" s="376"/>
      <c r="E70" s="377"/>
      <c r="F70" s="178">
        <f>C69</f>
        <v>0</v>
      </c>
      <c r="G70" s="174"/>
      <c r="H70" s="336"/>
      <c r="I70" s="260"/>
      <c r="J70" s="261"/>
      <c r="K70" s="261"/>
      <c r="L70" s="262"/>
      <c r="M70" s="401"/>
      <c r="N70" s="402"/>
      <c r="O70" s="403"/>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c r="B71" s="127"/>
      <c r="C71" s="378"/>
      <c r="D71" s="379"/>
      <c r="E71" s="380"/>
      <c r="F71" s="179"/>
      <c r="G71" s="175">
        <f>C69</f>
        <v>0</v>
      </c>
      <c r="H71" s="337"/>
      <c r="I71" s="263"/>
      <c r="J71" s="264"/>
      <c r="K71" s="264"/>
      <c r="L71" s="265"/>
      <c r="M71" s="404"/>
      <c r="N71" s="405"/>
      <c r="O71" s="406"/>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c r="B72" s="129"/>
      <c r="C72" s="381"/>
      <c r="D72" s="382"/>
      <c r="E72" s="383"/>
      <c r="F72" s="177"/>
      <c r="G72" s="173"/>
      <c r="H72" s="343"/>
      <c r="I72" s="257"/>
      <c r="J72" s="258"/>
      <c r="K72" s="258"/>
      <c r="L72" s="259"/>
      <c r="M72" s="398"/>
      <c r="N72" s="399"/>
      <c r="O72" s="400"/>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c r="B73" s="125">
        <f>B70+1</f>
        <v>18</v>
      </c>
      <c r="C73" s="375"/>
      <c r="D73" s="376"/>
      <c r="E73" s="377"/>
      <c r="F73" s="178">
        <f>C72</f>
        <v>0</v>
      </c>
      <c r="G73" s="174"/>
      <c r="H73" s="336"/>
      <c r="I73" s="260"/>
      <c r="J73" s="261"/>
      <c r="K73" s="261"/>
      <c r="L73" s="262"/>
      <c r="M73" s="401"/>
      <c r="N73" s="402"/>
      <c r="O73" s="403"/>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c r="B74" s="127"/>
      <c r="C74" s="378"/>
      <c r="D74" s="379"/>
      <c r="E74" s="380"/>
      <c r="F74" s="179"/>
      <c r="G74" s="175">
        <f>C72</f>
        <v>0</v>
      </c>
      <c r="H74" s="337"/>
      <c r="I74" s="263"/>
      <c r="J74" s="264"/>
      <c r="K74" s="264"/>
      <c r="L74" s="265"/>
      <c r="M74" s="404"/>
      <c r="N74" s="405"/>
      <c r="O74" s="406"/>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c r="B75" s="129"/>
      <c r="C75" s="381"/>
      <c r="D75" s="382"/>
      <c r="E75" s="383"/>
      <c r="F75" s="177"/>
      <c r="G75" s="173"/>
      <c r="H75" s="343"/>
      <c r="I75" s="257"/>
      <c r="J75" s="258"/>
      <c r="K75" s="258"/>
      <c r="L75" s="259"/>
      <c r="M75" s="398"/>
      <c r="N75" s="399"/>
      <c r="O75" s="400"/>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c r="B76" s="125">
        <f>B73+1</f>
        <v>19</v>
      </c>
      <c r="C76" s="375"/>
      <c r="D76" s="376"/>
      <c r="E76" s="377"/>
      <c r="F76" s="178">
        <f>C75</f>
        <v>0</v>
      </c>
      <c r="G76" s="174"/>
      <c r="H76" s="336"/>
      <c r="I76" s="260"/>
      <c r="J76" s="261"/>
      <c r="K76" s="261"/>
      <c r="L76" s="262"/>
      <c r="M76" s="401"/>
      <c r="N76" s="402"/>
      <c r="O76" s="403"/>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c r="B77" s="127"/>
      <c r="C77" s="378"/>
      <c r="D77" s="379"/>
      <c r="E77" s="380"/>
      <c r="F77" s="179"/>
      <c r="G77" s="175">
        <f>C75</f>
        <v>0</v>
      </c>
      <c r="H77" s="337"/>
      <c r="I77" s="263"/>
      <c r="J77" s="264"/>
      <c r="K77" s="264"/>
      <c r="L77" s="265"/>
      <c r="M77" s="404"/>
      <c r="N77" s="405"/>
      <c r="O77" s="406"/>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c r="B78" s="129"/>
      <c r="C78" s="381"/>
      <c r="D78" s="382"/>
      <c r="E78" s="383"/>
      <c r="F78" s="177"/>
      <c r="G78" s="173"/>
      <c r="H78" s="343"/>
      <c r="I78" s="257"/>
      <c r="J78" s="258"/>
      <c r="K78" s="258"/>
      <c r="L78" s="259"/>
      <c r="M78" s="398"/>
      <c r="N78" s="399"/>
      <c r="O78" s="400"/>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c r="B79" s="125">
        <f>B76+1</f>
        <v>20</v>
      </c>
      <c r="C79" s="375"/>
      <c r="D79" s="376"/>
      <c r="E79" s="377"/>
      <c r="F79" s="178">
        <f>C78</f>
        <v>0</v>
      </c>
      <c r="G79" s="174"/>
      <c r="H79" s="336"/>
      <c r="I79" s="260"/>
      <c r="J79" s="261"/>
      <c r="K79" s="261"/>
      <c r="L79" s="262"/>
      <c r="M79" s="401"/>
      <c r="N79" s="402"/>
      <c r="O79" s="403"/>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c r="B80" s="127"/>
      <c r="C80" s="378"/>
      <c r="D80" s="379"/>
      <c r="E80" s="380"/>
      <c r="F80" s="179"/>
      <c r="G80" s="175">
        <f>C78</f>
        <v>0</v>
      </c>
      <c r="H80" s="337"/>
      <c r="I80" s="263"/>
      <c r="J80" s="264"/>
      <c r="K80" s="264"/>
      <c r="L80" s="265"/>
      <c r="M80" s="404"/>
      <c r="N80" s="405"/>
      <c r="O80" s="406"/>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c r="B81" s="129"/>
      <c r="C81" s="381"/>
      <c r="D81" s="382"/>
      <c r="E81" s="383"/>
      <c r="F81" s="177"/>
      <c r="G81" s="173"/>
      <c r="H81" s="343"/>
      <c r="I81" s="257"/>
      <c r="J81" s="258"/>
      <c r="K81" s="258"/>
      <c r="L81" s="259"/>
      <c r="M81" s="398"/>
      <c r="N81" s="399"/>
      <c r="O81" s="400"/>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c r="B82" s="125">
        <f>B79+1</f>
        <v>21</v>
      </c>
      <c r="C82" s="375"/>
      <c r="D82" s="376"/>
      <c r="E82" s="377"/>
      <c r="F82" s="178">
        <f>C81</f>
        <v>0</v>
      </c>
      <c r="G82" s="174"/>
      <c r="H82" s="336"/>
      <c r="I82" s="260"/>
      <c r="J82" s="261"/>
      <c r="K82" s="261"/>
      <c r="L82" s="262"/>
      <c r="M82" s="401"/>
      <c r="N82" s="402"/>
      <c r="O82" s="403"/>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c r="B83" s="127"/>
      <c r="C83" s="378"/>
      <c r="D83" s="379"/>
      <c r="E83" s="380"/>
      <c r="F83" s="179"/>
      <c r="G83" s="175">
        <f>C81</f>
        <v>0</v>
      </c>
      <c r="H83" s="337"/>
      <c r="I83" s="263"/>
      <c r="J83" s="264"/>
      <c r="K83" s="264"/>
      <c r="L83" s="265"/>
      <c r="M83" s="404"/>
      <c r="N83" s="405"/>
      <c r="O83" s="406"/>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c r="B84" s="129"/>
      <c r="C84" s="381"/>
      <c r="D84" s="382"/>
      <c r="E84" s="383"/>
      <c r="F84" s="177"/>
      <c r="G84" s="173"/>
      <c r="H84" s="343"/>
      <c r="I84" s="257"/>
      <c r="J84" s="258"/>
      <c r="K84" s="258"/>
      <c r="L84" s="259"/>
      <c r="M84" s="398"/>
      <c r="N84" s="399"/>
      <c r="O84" s="400"/>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c r="B85" s="125">
        <f>B82+1</f>
        <v>22</v>
      </c>
      <c r="C85" s="375"/>
      <c r="D85" s="376"/>
      <c r="E85" s="377"/>
      <c r="F85" s="178">
        <f>C84</f>
        <v>0</v>
      </c>
      <c r="G85" s="174"/>
      <c r="H85" s="336"/>
      <c r="I85" s="260"/>
      <c r="J85" s="261"/>
      <c r="K85" s="261"/>
      <c r="L85" s="262"/>
      <c r="M85" s="401"/>
      <c r="N85" s="402"/>
      <c r="O85" s="403"/>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c r="B86" s="127"/>
      <c r="C86" s="378"/>
      <c r="D86" s="379"/>
      <c r="E86" s="380"/>
      <c r="F86" s="179"/>
      <c r="G86" s="175">
        <f>C84</f>
        <v>0</v>
      </c>
      <c r="H86" s="337"/>
      <c r="I86" s="263"/>
      <c r="J86" s="264"/>
      <c r="K86" s="264"/>
      <c r="L86" s="265"/>
      <c r="M86" s="404"/>
      <c r="N86" s="405"/>
      <c r="O86" s="406"/>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c r="B87" s="129"/>
      <c r="C87" s="381"/>
      <c r="D87" s="382"/>
      <c r="E87" s="383"/>
      <c r="F87" s="177"/>
      <c r="G87" s="173"/>
      <c r="H87" s="343"/>
      <c r="I87" s="257"/>
      <c r="J87" s="258"/>
      <c r="K87" s="258"/>
      <c r="L87" s="259"/>
      <c r="M87" s="398"/>
      <c r="N87" s="399"/>
      <c r="O87" s="400"/>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c r="B88" s="125">
        <f>B85+1</f>
        <v>23</v>
      </c>
      <c r="C88" s="375"/>
      <c r="D88" s="376"/>
      <c r="E88" s="377"/>
      <c r="F88" s="178">
        <f>C87</f>
        <v>0</v>
      </c>
      <c r="G88" s="174"/>
      <c r="H88" s="336"/>
      <c r="I88" s="260"/>
      <c r="J88" s="261"/>
      <c r="K88" s="261"/>
      <c r="L88" s="262"/>
      <c r="M88" s="401"/>
      <c r="N88" s="402"/>
      <c r="O88" s="403"/>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c r="B89" s="127"/>
      <c r="C89" s="378"/>
      <c r="D89" s="379"/>
      <c r="E89" s="380"/>
      <c r="F89" s="179"/>
      <c r="G89" s="175">
        <f>C87</f>
        <v>0</v>
      </c>
      <c r="H89" s="337"/>
      <c r="I89" s="263"/>
      <c r="J89" s="264"/>
      <c r="K89" s="264"/>
      <c r="L89" s="265"/>
      <c r="M89" s="404"/>
      <c r="N89" s="405"/>
      <c r="O89" s="406"/>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c r="B90" s="129"/>
      <c r="C90" s="381"/>
      <c r="D90" s="382"/>
      <c r="E90" s="383"/>
      <c r="F90" s="177"/>
      <c r="G90" s="173"/>
      <c r="H90" s="343"/>
      <c r="I90" s="257"/>
      <c r="J90" s="258"/>
      <c r="K90" s="258"/>
      <c r="L90" s="259"/>
      <c r="M90" s="398"/>
      <c r="N90" s="399"/>
      <c r="O90" s="400"/>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c r="B91" s="125">
        <f>B88+1</f>
        <v>24</v>
      </c>
      <c r="C91" s="375"/>
      <c r="D91" s="376"/>
      <c r="E91" s="377"/>
      <c r="F91" s="178">
        <f>C90</f>
        <v>0</v>
      </c>
      <c r="G91" s="174"/>
      <c r="H91" s="336"/>
      <c r="I91" s="260"/>
      <c r="J91" s="261"/>
      <c r="K91" s="261"/>
      <c r="L91" s="262"/>
      <c r="M91" s="401"/>
      <c r="N91" s="402"/>
      <c r="O91" s="403"/>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c r="B92" s="127"/>
      <c r="C92" s="378"/>
      <c r="D92" s="379"/>
      <c r="E92" s="380"/>
      <c r="F92" s="179"/>
      <c r="G92" s="175">
        <f>C90</f>
        <v>0</v>
      </c>
      <c r="H92" s="337"/>
      <c r="I92" s="263"/>
      <c r="J92" s="264"/>
      <c r="K92" s="264"/>
      <c r="L92" s="265"/>
      <c r="M92" s="404"/>
      <c r="N92" s="405"/>
      <c r="O92" s="406"/>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c r="B93" s="129"/>
      <c r="C93" s="381"/>
      <c r="D93" s="382"/>
      <c r="E93" s="383"/>
      <c r="F93" s="177"/>
      <c r="G93" s="173"/>
      <c r="H93" s="343"/>
      <c r="I93" s="257"/>
      <c r="J93" s="258"/>
      <c r="K93" s="258"/>
      <c r="L93" s="259"/>
      <c r="M93" s="398"/>
      <c r="N93" s="399"/>
      <c r="O93" s="400"/>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c r="B94" s="125">
        <f>B91+1</f>
        <v>25</v>
      </c>
      <c r="C94" s="375"/>
      <c r="D94" s="376"/>
      <c r="E94" s="377"/>
      <c r="F94" s="178">
        <f>C93</f>
        <v>0</v>
      </c>
      <c r="G94" s="174"/>
      <c r="H94" s="336"/>
      <c r="I94" s="260"/>
      <c r="J94" s="261"/>
      <c r="K94" s="261"/>
      <c r="L94" s="262"/>
      <c r="M94" s="401"/>
      <c r="N94" s="402"/>
      <c r="O94" s="403"/>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c r="B95" s="127"/>
      <c r="C95" s="378"/>
      <c r="D95" s="379"/>
      <c r="E95" s="380"/>
      <c r="F95" s="179"/>
      <c r="G95" s="175">
        <f>C93</f>
        <v>0</v>
      </c>
      <c r="H95" s="337"/>
      <c r="I95" s="263"/>
      <c r="J95" s="264"/>
      <c r="K95" s="264"/>
      <c r="L95" s="265"/>
      <c r="M95" s="404"/>
      <c r="N95" s="405"/>
      <c r="O95" s="406"/>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c r="B96" s="129"/>
      <c r="C96" s="381"/>
      <c r="D96" s="382"/>
      <c r="E96" s="383"/>
      <c r="F96" s="177"/>
      <c r="G96" s="173"/>
      <c r="H96" s="343"/>
      <c r="I96" s="257"/>
      <c r="J96" s="258"/>
      <c r="K96" s="258"/>
      <c r="L96" s="259"/>
      <c r="M96" s="398"/>
      <c r="N96" s="399"/>
      <c r="O96" s="400"/>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c r="B97" s="125">
        <f>B94+1</f>
        <v>26</v>
      </c>
      <c r="C97" s="375"/>
      <c r="D97" s="376"/>
      <c r="E97" s="377"/>
      <c r="F97" s="178">
        <f>C96</f>
        <v>0</v>
      </c>
      <c r="G97" s="174"/>
      <c r="H97" s="336"/>
      <c r="I97" s="260"/>
      <c r="J97" s="261"/>
      <c r="K97" s="261"/>
      <c r="L97" s="262"/>
      <c r="M97" s="401"/>
      <c r="N97" s="402"/>
      <c r="O97" s="403"/>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c r="B98" s="127"/>
      <c r="C98" s="378"/>
      <c r="D98" s="379"/>
      <c r="E98" s="380"/>
      <c r="F98" s="179"/>
      <c r="G98" s="175">
        <f>C96</f>
        <v>0</v>
      </c>
      <c r="H98" s="337"/>
      <c r="I98" s="263"/>
      <c r="J98" s="264"/>
      <c r="K98" s="264"/>
      <c r="L98" s="265"/>
      <c r="M98" s="404"/>
      <c r="N98" s="405"/>
      <c r="O98" s="406"/>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c r="B99" s="129"/>
      <c r="C99" s="381"/>
      <c r="D99" s="382"/>
      <c r="E99" s="383"/>
      <c r="F99" s="177"/>
      <c r="G99" s="173"/>
      <c r="H99" s="343"/>
      <c r="I99" s="257"/>
      <c r="J99" s="258"/>
      <c r="K99" s="258"/>
      <c r="L99" s="259"/>
      <c r="M99" s="398"/>
      <c r="N99" s="399"/>
      <c r="O99" s="400"/>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c r="B100" s="125">
        <f>B97+1</f>
        <v>27</v>
      </c>
      <c r="C100" s="375"/>
      <c r="D100" s="376"/>
      <c r="E100" s="377"/>
      <c r="F100" s="178">
        <f>C99</f>
        <v>0</v>
      </c>
      <c r="G100" s="174"/>
      <c r="H100" s="336"/>
      <c r="I100" s="260"/>
      <c r="J100" s="261"/>
      <c r="K100" s="261"/>
      <c r="L100" s="262"/>
      <c r="M100" s="401"/>
      <c r="N100" s="402"/>
      <c r="O100" s="403"/>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c r="B101" s="127"/>
      <c r="C101" s="378"/>
      <c r="D101" s="379"/>
      <c r="E101" s="380"/>
      <c r="F101" s="179"/>
      <c r="G101" s="175">
        <f>C99</f>
        <v>0</v>
      </c>
      <c r="H101" s="337"/>
      <c r="I101" s="263"/>
      <c r="J101" s="264"/>
      <c r="K101" s="264"/>
      <c r="L101" s="265"/>
      <c r="M101" s="404"/>
      <c r="N101" s="405"/>
      <c r="O101" s="406"/>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c r="B102" s="129"/>
      <c r="C102" s="381"/>
      <c r="D102" s="382"/>
      <c r="E102" s="383"/>
      <c r="F102" s="177"/>
      <c r="G102" s="173"/>
      <c r="H102" s="343"/>
      <c r="I102" s="257"/>
      <c r="J102" s="258"/>
      <c r="K102" s="258"/>
      <c r="L102" s="259"/>
      <c r="M102" s="398"/>
      <c r="N102" s="399"/>
      <c r="O102" s="400"/>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c r="B103" s="125">
        <f>B100+1</f>
        <v>28</v>
      </c>
      <c r="C103" s="375"/>
      <c r="D103" s="376"/>
      <c r="E103" s="377"/>
      <c r="F103" s="178">
        <f>C102</f>
        <v>0</v>
      </c>
      <c r="G103" s="174"/>
      <c r="H103" s="336"/>
      <c r="I103" s="260"/>
      <c r="J103" s="261"/>
      <c r="K103" s="261"/>
      <c r="L103" s="262"/>
      <c r="M103" s="401"/>
      <c r="N103" s="402"/>
      <c r="O103" s="403"/>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c r="B104" s="127"/>
      <c r="C104" s="378"/>
      <c r="D104" s="379"/>
      <c r="E104" s="380"/>
      <c r="F104" s="179"/>
      <c r="G104" s="175">
        <f>C102</f>
        <v>0</v>
      </c>
      <c r="H104" s="337"/>
      <c r="I104" s="263"/>
      <c r="J104" s="264"/>
      <c r="K104" s="264"/>
      <c r="L104" s="265"/>
      <c r="M104" s="404"/>
      <c r="N104" s="405"/>
      <c r="O104" s="406"/>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c r="B105" s="129"/>
      <c r="C105" s="381"/>
      <c r="D105" s="382"/>
      <c r="E105" s="383"/>
      <c r="F105" s="177"/>
      <c r="G105" s="173"/>
      <c r="H105" s="343"/>
      <c r="I105" s="257"/>
      <c r="J105" s="258"/>
      <c r="K105" s="258"/>
      <c r="L105" s="259"/>
      <c r="M105" s="398"/>
      <c r="N105" s="399"/>
      <c r="O105" s="400"/>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c r="B106" s="125">
        <f>B103+1</f>
        <v>29</v>
      </c>
      <c r="C106" s="375"/>
      <c r="D106" s="376"/>
      <c r="E106" s="377"/>
      <c r="F106" s="178">
        <f>C105</f>
        <v>0</v>
      </c>
      <c r="G106" s="174"/>
      <c r="H106" s="336"/>
      <c r="I106" s="260"/>
      <c r="J106" s="261"/>
      <c r="K106" s="261"/>
      <c r="L106" s="262"/>
      <c r="M106" s="401"/>
      <c r="N106" s="402"/>
      <c r="O106" s="403"/>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c r="B107" s="127"/>
      <c r="C107" s="378"/>
      <c r="D107" s="379"/>
      <c r="E107" s="380"/>
      <c r="F107" s="179"/>
      <c r="G107" s="175">
        <f>C105</f>
        <v>0</v>
      </c>
      <c r="H107" s="337"/>
      <c r="I107" s="263"/>
      <c r="J107" s="264"/>
      <c r="K107" s="264"/>
      <c r="L107" s="265"/>
      <c r="M107" s="404"/>
      <c r="N107" s="405"/>
      <c r="O107" s="406"/>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c r="B108" s="129"/>
      <c r="C108" s="381"/>
      <c r="D108" s="382"/>
      <c r="E108" s="383"/>
      <c r="F108" s="177"/>
      <c r="G108" s="173"/>
      <c r="H108" s="343"/>
      <c r="I108" s="257"/>
      <c r="J108" s="258"/>
      <c r="K108" s="258"/>
      <c r="L108" s="259"/>
      <c r="M108" s="398"/>
      <c r="N108" s="399"/>
      <c r="O108" s="400"/>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c r="B109" s="125">
        <f>B106+1</f>
        <v>30</v>
      </c>
      <c r="C109" s="375"/>
      <c r="D109" s="376"/>
      <c r="E109" s="377"/>
      <c r="F109" s="178">
        <f>C108</f>
        <v>0</v>
      </c>
      <c r="G109" s="174"/>
      <c r="H109" s="336"/>
      <c r="I109" s="260"/>
      <c r="J109" s="261"/>
      <c r="K109" s="261"/>
      <c r="L109" s="262"/>
      <c r="M109" s="401"/>
      <c r="N109" s="402"/>
      <c r="O109" s="403"/>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c r="B110" s="127"/>
      <c r="C110" s="378"/>
      <c r="D110" s="379"/>
      <c r="E110" s="380"/>
      <c r="F110" s="179"/>
      <c r="G110" s="175">
        <f>C108</f>
        <v>0</v>
      </c>
      <c r="H110" s="337"/>
      <c r="I110" s="263"/>
      <c r="J110" s="264"/>
      <c r="K110" s="264"/>
      <c r="L110" s="265"/>
      <c r="M110" s="404"/>
      <c r="N110" s="405"/>
      <c r="O110" s="406"/>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c r="B111" s="129"/>
      <c r="C111" s="381"/>
      <c r="D111" s="382"/>
      <c r="E111" s="383"/>
      <c r="F111" s="177"/>
      <c r="G111" s="173"/>
      <c r="H111" s="343"/>
      <c r="I111" s="257"/>
      <c r="J111" s="258"/>
      <c r="K111" s="258"/>
      <c r="L111" s="259"/>
      <c r="M111" s="398"/>
      <c r="N111" s="399"/>
      <c r="O111" s="400"/>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c r="B112" s="125">
        <f>B109+1</f>
        <v>31</v>
      </c>
      <c r="C112" s="375"/>
      <c r="D112" s="376"/>
      <c r="E112" s="377"/>
      <c r="F112" s="178">
        <f>C111</f>
        <v>0</v>
      </c>
      <c r="G112" s="174"/>
      <c r="H112" s="336"/>
      <c r="I112" s="260"/>
      <c r="J112" s="261"/>
      <c r="K112" s="261"/>
      <c r="L112" s="262"/>
      <c r="M112" s="401"/>
      <c r="N112" s="402"/>
      <c r="O112" s="403"/>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c r="B113" s="127"/>
      <c r="C113" s="378"/>
      <c r="D113" s="379"/>
      <c r="E113" s="380"/>
      <c r="F113" s="179"/>
      <c r="G113" s="175">
        <f>C111</f>
        <v>0</v>
      </c>
      <c r="H113" s="337"/>
      <c r="I113" s="263"/>
      <c r="J113" s="264"/>
      <c r="K113" s="264"/>
      <c r="L113" s="265"/>
      <c r="M113" s="404"/>
      <c r="N113" s="405"/>
      <c r="O113" s="406"/>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c r="B114" s="129"/>
      <c r="C114" s="381"/>
      <c r="D114" s="382"/>
      <c r="E114" s="383"/>
      <c r="F114" s="177"/>
      <c r="G114" s="173"/>
      <c r="H114" s="343"/>
      <c r="I114" s="257"/>
      <c r="J114" s="258"/>
      <c r="K114" s="258"/>
      <c r="L114" s="259"/>
      <c r="M114" s="398"/>
      <c r="N114" s="399"/>
      <c r="O114" s="400"/>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c r="B115" s="125">
        <f>B112+1</f>
        <v>32</v>
      </c>
      <c r="C115" s="375"/>
      <c r="D115" s="376"/>
      <c r="E115" s="377"/>
      <c r="F115" s="178">
        <f>C114</f>
        <v>0</v>
      </c>
      <c r="G115" s="174"/>
      <c r="H115" s="336"/>
      <c r="I115" s="260"/>
      <c r="J115" s="261"/>
      <c r="K115" s="261"/>
      <c r="L115" s="262"/>
      <c r="M115" s="401"/>
      <c r="N115" s="402"/>
      <c r="O115" s="403"/>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c r="B116" s="127"/>
      <c r="C116" s="378"/>
      <c r="D116" s="379"/>
      <c r="E116" s="380"/>
      <c r="F116" s="179"/>
      <c r="G116" s="175">
        <f>C114</f>
        <v>0</v>
      </c>
      <c r="H116" s="337"/>
      <c r="I116" s="263"/>
      <c r="J116" s="264"/>
      <c r="K116" s="264"/>
      <c r="L116" s="265"/>
      <c r="M116" s="404"/>
      <c r="N116" s="405"/>
      <c r="O116" s="406"/>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c r="B117" s="129"/>
      <c r="C117" s="381"/>
      <c r="D117" s="382"/>
      <c r="E117" s="383"/>
      <c r="F117" s="177"/>
      <c r="G117" s="173"/>
      <c r="H117" s="343"/>
      <c r="I117" s="257"/>
      <c r="J117" s="258"/>
      <c r="K117" s="258"/>
      <c r="L117" s="259"/>
      <c r="M117" s="398"/>
      <c r="N117" s="399"/>
      <c r="O117" s="400"/>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c r="B118" s="125">
        <f>B115+1</f>
        <v>33</v>
      </c>
      <c r="C118" s="375"/>
      <c r="D118" s="376"/>
      <c r="E118" s="377"/>
      <c r="F118" s="178">
        <f>C117</f>
        <v>0</v>
      </c>
      <c r="G118" s="174"/>
      <c r="H118" s="336"/>
      <c r="I118" s="260"/>
      <c r="J118" s="261"/>
      <c r="K118" s="261"/>
      <c r="L118" s="262"/>
      <c r="M118" s="401"/>
      <c r="N118" s="402"/>
      <c r="O118" s="403"/>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c r="B119" s="127"/>
      <c r="C119" s="378"/>
      <c r="D119" s="379"/>
      <c r="E119" s="380"/>
      <c r="F119" s="179"/>
      <c r="G119" s="175">
        <f>C117</f>
        <v>0</v>
      </c>
      <c r="H119" s="337"/>
      <c r="I119" s="263"/>
      <c r="J119" s="264"/>
      <c r="K119" s="264"/>
      <c r="L119" s="265"/>
      <c r="M119" s="404"/>
      <c r="N119" s="405"/>
      <c r="O119" s="406"/>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c r="B120" s="129"/>
      <c r="C120" s="381"/>
      <c r="D120" s="382"/>
      <c r="E120" s="383"/>
      <c r="F120" s="177"/>
      <c r="G120" s="173"/>
      <c r="H120" s="343"/>
      <c r="I120" s="257"/>
      <c r="J120" s="258"/>
      <c r="K120" s="258"/>
      <c r="L120" s="259"/>
      <c r="M120" s="398"/>
      <c r="N120" s="399"/>
      <c r="O120" s="400"/>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c r="B121" s="125">
        <f>B118+1</f>
        <v>34</v>
      </c>
      <c r="C121" s="375"/>
      <c r="D121" s="376"/>
      <c r="E121" s="377"/>
      <c r="F121" s="178">
        <f>C120</f>
        <v>0</v>
      </c>
      <c r="G121" s="174"/>
      <c r="H121" s="336"/>
      <c r="I121" s="260"/>
      <c r="J121" s="261"/>
      <c r="K121" s="261"/>
      <c r="L121" s="262"/>
      <c r="M121" s="401"/>
      <c r="N121" s="402"/>
      <c r="O121" s="403"/>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c r="B122" s="127"/>
      <c r="C122" s="378"/>
      <c r="D122" s="379"/>
      <c r="E122" s="380"/>
      <c r="F122" s="179"/>
      <c r="G122" s="175">
        <f>C120</f>
        <v>0</v>
      </c>
      <c r="H122" s="337"/>
      <c r="I122" s="263"/>
      <c r="J122" s="264"/>
      <c r="K122" s="264"/>
      <c r="L122" s="265"/>
      <c r="M122" s="404"/>
      <c r="N122" s="405"/>
      <c r="O122" s="406"/>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c r="B123" s="129"/>
      <c r="C123" s="381"/>
      <c r="D123" s="382"/>
      <c r="E123" s="383"/>
      <c r="F123" s="177"/>
      <c r="G123" s="173"/>
      <c r="H123" s="343"/>
      <c r="I123" s="257"/>
      <c r="J123" s="258"/>
      <c r="K123" s="258"/>
      <c r="L123" s="259"/>
      <c r="M123" s="398"/>
      <c r="N123" s="399"/>
      <c r="O123" s="400"/>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c r="B124" s="125">
        <f>B121+1</f>
        <v>35</v>
      </c>
      <c r="C124" s="375"/>
      <c r="D124" s="376"/>
      <c r="E124" s="377"/>
      <c r="F124" s="178">
        <f>C123</f>
        <v>0</v>
      </c>
      <c r="G124" s="174"/>
      <c r="H124" s="336"/>
      <c r="I124" s="260"/>
      <c r="J124" s="261"/>
      <c r="K124" s="261"/>
      <c r="L124" s="262"/>
      <c r="M124" s="401"/>
      <c r="N124" s="402"/>
      <c r="O124" s="403"/>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c r="B125" s="127"/>
      <c r="C125" s="378"/>
      <c r="D125" s="379"/>
      <c r="E125" s="380"/>
      <c r="F125" s="179"/>
      <c r="G125" s="175">
        <f>C123</f>
        <v>0</v>
      </c>
      <c r="H125" s="337"/>
      <c r="I125" s="263"/>
      <c r="J125" s="264"/>
      <c r="K125" s="264"/>
      <c r="L125" s="265"/>
      <c r="M125" s="404"/>
      <c r="N125" s="405"/>
      <c r="O125" s="406"/>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c r="B126" s="129"/>
      <c r="C126" s="381"/>
      <c r="D126" s="382"/>
      <c r="E126" s="383"/>
      <c r="F126" s="177"/>
      <c r="G126" s="173"/>
      <c r="H126" s="343"/>
      <c r="I126" s="257"/>
      <c r="J126" s="258"/>
      <c r="K126" s="258"/>
      <c r="L126" s="259"/>
      <c r="M126" s="398"/>
      <c r="N126" s="399"/>
      <c r="O126" s="400"/>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c r="B127" s="125">
        <f>B124+1</f>
        <v>36</v>
      </c>
      <c r="C127" s="375"/>
      <c r="D127" s="376"/>
      <c r="E127" s="377"/>
      <c r="F127" s="178">
        <f>C126</f>
        <v>0</v>
      </c>
      <c r="G127" s="174"/>
      <c r="H127" s="336"/>
      <c r="I127" s="260"/>
      <c r="J127" s="261"/>
      <c r="K127" s="261"/>
      <c r="L127" s="262"/>
      <c r="M127" s="401"/>
      <c r="N127" s="402"/>
      <c r="O127" s="403"/>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c r="B128" s="127"/>
      <c r="C128" s="378"/>
      <c r="D128" s="379"/>
      <c r="E128" s="380"/>
      <c r="F128" s="179"/>
      <c r="G128" s="175">
        <f>C126</f>
        <v>0</v>
      </c>
      <c r="H128" s="337"/>
      <c r="I128" s="263"/>
      <c r="J128" s="264"/>
      <c r="K128" s="264"/>
      <c r="L128" s="265"/>
      <c r="M128" s="404"/>
      <c r="N128" s="405"/>
      <c r="O128" s="406"/>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c r="B129" s="129"/>
      <c r="C129" s="381"/>
      <c r="D129" s="382"/>
      <c r="E129" s="383"/>
      <c r="F129" s="177"/>
      <c r="G129" s="173"/>
      <c r="H129" s="343"/>
      <c r="I129" s="257"/>
      <c r="J129" s="258"/>
      <c r="K129" s="258"/>
      <c r="L129" s="259"/>
      <c r="M129" s="398"/>
      <c r="N129" s="399"/>
      <c r="O129" s="400"/>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c r="B130" s="125">
        <f>B127+1</f>
        <v>37</v>
      </c>
      <c r="C130" s="375"/>
      <c r="D130" s="376"/>
      <c r="E130" s="377"/>
      <c r="F130" s="178">
        <f>C129</f>
        <v>0</v>
      </c>
      <c r="G130" s="174"/>
      <c r="H130" s="336"/>
      <c r="I130" s="260"/>
      <c r="J130" s="261"/>
      <c r="K130" s="261"/>
      <c r="L130" s="262"/>
      <c r="M130" s="401"/>
      <c r="N130" s="402"/>
      <c r="O130" s="403"/>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c r="B131" s="127"/>
      <c r="C131" s="378"/>
      <c r="D131" s="379"/>
      <c r="E131" s="380"/>
      <c r="F131" s="179"/>
      <c r="G131" s="175">
        <f>C129</f>
        <v>0</v>
      </c>
      <c r="H131" s="337"/>
      <c r="I131" s="263"/>
      <c r="J131" s="264"/>
      <c r="K131" s="264"/>
      <c r="L131" s="265"/>
      <c r="M131" s="404"/>
      <c r="N131" s="405"/>
      <c r="O131" s="406"/>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c r="B132" s="129"/>
      <c r="C132" s="381"/>
      <c r="D132" s="382"/>
      <c r="E132" s="383"/>
      <c r="F132" s="177"/>
      <c r="G132" s="173"/>
      <c r="H132" s="343"/>
      <c r="I132" s="257"/>
      <c r="J132" s="258"/>
      <c r="K132" s="258"/>
      <c r="L132" s="259"/>
      <c r="M132" s="398"/>
      <c r="N132" s="399"/>
      <c r="O132" s="400"/>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c r="B133" s="125">
        <f>B130+1</f>
        <v>38</v>
      </c>
      <c r="C133" s="375"/>
      <c r="D133" s="376"/>
      <c r="E133" s="377"/>
      <c r="F133" s="178">
        <f>C132</f>
        <v>0</v>
      </c>
      <c r="G133" s="174"/>
      <c r="H133" s="336"/>
      <c r="I133" s="260"/>
      <c r="J133" s="261"/>
      <c r="K133" s="261"/>
      <c r="L133" s="262"/>
      <c r="M133" s="401"/>
      <c r="N133" s="402"/>
      <c r="O133" s="403"/>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c r="B134" s="127"/>
      <c r="C134" s="378"/>
      <c r="D134" s="379"/>
      <c r="E134" s="380"/>
      <c r="F134" s="179"/>
      <c r="G134" s="175">
        <f>C132</f>
        <v>0</v>
      </c>
      <c r="H134" s="337"/>
      <c r="I134" s="263"/>
      <c r="J134" s="264"/>
      <c r="K134" s="264"/>
      <c r="L134" s="265"/>
      <c r="M134" s="404"/>
      <c r="N134" s="405"/>
      <c r="O134" s="406"/>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c r="B135" s="129"/>
      <c r="C135" s="381"/>
      <c r="D135" s="382"/>
      <c r="E135" s="383"/>
      <c r="F135" s="177"/>
      <c r="G135" s="173"/>
      <c r="H135" s="343"/>
      <c r="I135" s="257"/>
      <c r="J135" s="258"/>
      <c r="K135" s="258"/>
      <c r="L135" s="259"/>
      <c r="M135" s="398"/>
      <c r="N135" s="399"/>
      <c r="O135" s="400"/>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c r="B136" s="125">
        <f>B133+1</f>
        <v>39</v>
      </c>
      <c r="C136" s="375"/>
      <c r="D136" s="376"/>
      <c r="E136" s="377"/>
      <c r="F136" s="178">
        <f>C135</f>
        <v>0</v>
      </c>
      <c r="G136" s="174"/>
      <c r="H136" s="336"/>
      <c r="I136" s="260"/>
      <c r="J136" s="261"/>
      <c r="K136" s="261"/>
      <c r="L136" s="262"/>
      <c r="M136" s="401"/>
      <c r="N136" s="402"/>
      <c r="O136" s="403"/>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c r="B137" s="127"/>
      <c r="C137" s="378"/>
      <c r="D137" s="379"/>
      <c r="E137" s="380"/>
      <c r="F137" s="179"/>
      <c r="G137" s="175">
        <f>C135</f>
        <v>0</v>
      </c>
      <c r="H137" s="337"/>
      <c r="I137" s="263"/>
      <c r="J137" s="264"/>
      <c r="K137" s="264"/>
      <c r="L137" s="265"/>
      <c r="M137" s="404"/>
      <c r="N137" s="405"/>
      <c r="O137" s="406"/>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c r="B138" s="129"/>
      <c r="C138" s="381"/>
      <c r="D138" s="382"/>
      <c r="E138" s="383"/>
      <c r="F138" s="177"/>
      <c r="G138" s="173"/>
      <c r="H138" s="343"/>
      <c r="I138" s="257"/>
      <c r="J138" s="258"/>
      <c r="K138" s="258"/>
      <c r="L138" s="259"/>
      <c r="M138" s="398"/>
      <c r="N138" s="399"/>
      <c r="O138" s="400"/>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c r="B139" s="125">
        <f>B136+1</f>
        <v>40</v>
      </c>
      <c r="C139" s="375"/>
      <c r="D139" s="376"/>
      <c r="E139" s="377"/>
      <c r="F139" s="178">
        <f>C138</f>
        <v>0</v>
      </c>
      <c r="G139" s="174"/>
      <c r="H139" s="336"/>
      <c r="I139" s="260"/>
      <c r="J139" s="261"/>
      <c r="K139" s="261"/>
      <c r="L139" s="262"/>
      <c r="M139" s="401"/>
      <c r="N139" s="402"/>
      <c r="O139" s="403"/>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c r="B140" s="127"/>
      <c r="C140" s="378"/>
      <c r="D140" s="379"/>
      <c r="E140" s="380"/>
      <c r="F140" s="179"/>
      <c r="G140" s="175">
        <f>C138</f>
        <v>0</v>
      </c>
      <c r="H140" s="337"/>
      <c r="I140" s="263"/>
      <c r="J140" s="264"/>
      <c r="K140" s="264"/>
      <c r="L140" s="265"/>
      <c r="M140" s="404"/>
      <c r="N140" s="405"/>
      <c r="O140" s="406"/>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c r="B141" s="129"/>
      <c r="C141" s="381"/>
      <c r="D141" s="382"/>
      <c r="E141" s="383"/>
      <c r="F141" s="177"/>
      <c r="G141" s="173"/>
      <c r="H141" s="343"/>
      <c r="I141" s="257"/>
      <c r="J141" s="258"/>
      <c r="K141" s="258"/>
      <c r="L141" s="259"/>
      <c r="M141" s="398"/>
      <c r="N141" s="399"/>
      <c r="O141" s="400"/>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c r="B142" s="125">
        <f>B139+1</f>
        <v>41</v>
      </c>
      <c r="C142" s="375"/>
      <c r="D142" s="376"/>
      <c r="E142" s="377"/>
      <c r="F142" s="178">
        <f>C141</f>
        <v>0</v>
      </c>
      <c r="G142" s="174"/>
      <c r="H142" s="336"/>
      <c r="I142" s="260"/>
      <c r="J142" s="261"/>
      <c r="K142" s="261"/>
      <c r="L142" s="262"/>
      <c r="M142" s="401"/>
      <c r="N142" s="402"/>
      <c r="O142" s="403"/>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c r="B143" s="127"/>
      <c r="C143" s="378"/>
      <c r="D143" s="379"/>
      <c r="E143" s="380"/>
      <c r="F143" s="179"/>
      <c r="G143" s="175">
        <f>C141</f>
        <v>0</v>
      </c>
      <c r="H143" s="337"/>
      <c r="I143" s="263"/>
      <c r="J143" s="264"/>
      <c r="K143" s="264"/>
      <c r="L143" s="265"/>
      <c r="M143" s="404"/>
      <c r="N143" s="405"/>
      <c r="O143" s="406"/>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c r="B144" s="129"/>
      <c r="C144" s="381"/>
      <c r="D144" s="382"/>
      <c r="E144" s="383"/>
      <c r="F144" s="177"/>
      <c r="G144" s="173"/>
      <c r="H144" s="343"/>
      <c r="I144" s="257"/>
      <c r="J144" s="258"/>
      <c r="K144" s="258"/>
      <c r="L144" s="259"/>
      <c r="M144" s="398"/>
      <c r="N144" s="399"/>
      <c r="O144" s="400"/>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c r="B145" s="125">
        <f>B142+1</f>
        <v>42</v>
      </c>
      <c r="C145" s="375"/>
      <c r="D145" s="376"/>
      <c r="E145" s="377"/>
      <c r="F145" s="178">
        <f>C144</f>
        <v>0</v>
      </c>
      <c r="G145" s="174"/>
      <c r="H145" s="336"/>
      <c r="I145" s="260"/>
      <c r="J145" s="261"/>
      <c r="K145" s="261"/>
      <c r="L145" s="262"/>
      <c r="M145" s="401"/>
      <c r="N145" s="402"/>
      <c r="O145" s="403"/>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c r="B146" s="127"/>
      <c r="C146" s="378"/>
      <c r="D146" s="379"/>
      <c r="E146" s="380"/>
      <c r="F146" s="179"/>
      <c r="G146" s="175">
        <f>C144</f>
        <v>0</v>
      </c>
      <c r="H146" s="337"/>
      <c r="I146" s="263"/>
      <c r="J146" s="264"/>
      <c r="K146" s="264"/>
      <c r="L146" s="265"/>
      <c r="M146" s="404"/>
      <c r="N146" s="405"/>
      <c r="O146" s="406"/>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c r="B147" s="129"/>
      <c r="C147" s="381"/>
      <c r="D147" s="382"/>
      <c r="E147" s="383"/>
      <c r="F147" s="177"/>
      <c r="G147" s="173"/>
      <c r="H147" s="343"/>
      <c r="I147" s="257"/>
      <c r="J147" s="258"/>
      <c r="K147" s="258"/>
      <c r="L147" s="259"/>
      <c r="M147" s="398"/>
      <c r="N147" s="399"/>
      <c r="O147" s="400"/>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c r="B148" s="125">
        <f>B145+1</f>
        <v>43</v>
      </c>
      <c r="C148" s="375"/>
      <c r="D148" s="376"/>
      <c r="E148" s="377"/>
      <c r="F148" s="178">
        <f>C147</f>
        <v>0</v>
      </c>
      <c r="G148" s="174"/>
      <c r="H148" s="336"/>
      <c r="I148" s="260"/>
      <c r="J148" s="261"/>
      <c r="K148" s="261"/>
      <c r="L148" s="262"/>
      <c r="M148" s="401"/>
      <c r="N148" s="402"/>
      <c r="O148" s="403"/>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c r="B149" s="127"/>
      <c r="C149" s="378"/>
      <c r="D149" s="379"/>
      <c r="E149" s="380"/>
      <c r="F149" s="179"/>
      <c r="G149" s="175">
        <f>C147</f>
        <v>0</v>
      </c>
      <c r="H149" s="337"/>
      <c r="I149" s="263"/>
      <c r="J149" s="264"/>
      <c r="K149" s="264"/>
      <c r="L149" s="265"/>
      <c r="M149" s="404"/>
      <c r="N149" s="405"/>
      <c r="O149" s="406"/>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c r="B150" s="129"/>
      <c r="C150" s="381"/>
      <c r="D150" s="382"/>
      <c r="E150" s="383"/>
      <c r="F150" s="177"/>
      <c r="G150" s="173"/>
      <c r="H150" s="343"/>
      <c r="I150" s="257"/>
      <c r="J150" s="258"/>
      <c r="K150" s="258"/>
      <c r="L150" s="259"/>
      <c r="M150" s="398"/>
      <c r="N150" s="399"/>
      <c r="O150" s="400"/>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c r="B151" s="125">
        <f>B148+1</f>
        <v>44</v>
      </c>
      <c r="C151" s="375"/>
      <c r="D151" s="376"/>
      <c r="E151" s="377"/>
      <c r="F151" s="178">
        <f>C150</f>
        <v>0</v>
      </c>
      <c r="G151" s="174"/>
      <c r="H151" s="336"/>
      <c r="I151" s="260"/>
      <c r="J151" s="261"/>
      <c r="K151" s="261"/>
      <c r="L151" s="262"/>
      <c r="M151" s="401"/>
      <c r="N151" s="402"/>
      <c r="O151" s="403"/>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c r="B152" s="127"/>
      <c r="C152" s="378"/>
      <c r="D152" s="379"/>
      <c r="E152" s="380"/>
      <c r="F152" s="179"/>
      <c r="G152" s="175">
        <f>C150</f>
        <v>0</v>
      </c>
      <c r="H152" s="337"/>
      <c r="I152" s="263"/>
      <c r="J152" s="264"/>
      <c r="K152" s="264"/>
      <c r="L152" s="265"/>
      <c r="M152" s="404"/>
      <c r="N152" s="405"/>
      <c r="O152" s="406"/>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c r="B153" s="129"/>
      <c r="C153" s="381"/>
      <c r="D153" s="382"/>
      <c r="E153" s="383"/>
      <c r="F153" s="177"/>
      <c r="G153" s="173"/>
      <c r="H153" s="343"/>
      <c r="I153" s="257"/>
      <c r="J153" s="258"/>
      <c r="K153" s="258"/>
      <c r="L153" s="259"/>
      <c r="M153" s="398"/>
      <c r="N153" s="399"/>
      <c r="O153" s="400"/>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c r="B154" s="125">
        <f>B151+1</f>
        <v>45</v>
      </c>
      <c r="C154" s="375"/>
      <c r="D154" s="376"/>
      <c r="E154" s="377"/>
      <c r="F154" s="178">
        <f>C153</f>
        <v>0</v>
      </c>
      <c r="G154" s="174"/>
      <c r="H154" s="336"/>
      <c r="I154" s="260"/>
      <c r="J154" s="261"/>
      <c r="K154" s="261"/>
      <c r="L154" s="262"/>
      <c r="M154" s="401"/>
      <c r="N154" s="402"/>
      <c r="O154" s="403"/>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c r="B155" s="127"/>
      <c r="C155" s="378"/>
      <c r="D155" s="379"/>
      <c r="E155" s="380"/>
      <c r="F155" s="179"/>
      <c r="G155" s="175">
        <f>C153</f>
        <v>0</v>
      </c>
      <c r="H155" s="337"/>
      <c r="I155" s="263"/>
      <c r="J155" s="264"/>
      <c r="K155" s="264"/>
      <c r="L155" s="265"/>
      <c r="M155" s="404"/>
      <c r="N155" s="405"/>
      <c r="O155" s="406"/>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c r="B156" s="129"/>
      <c r="C156" s="381"/>
      <c r="D156" s="382"/>
      <c r="E156" s="383"/>
      <c r="F156" s="177"/>
      <c r="G156" s="173"/>
      <c r="H156" s="343"/>
      <c r="I156" s="257"/>
      <c r="J156" s="258"/>
      <c r="K156" s="258"/>
      <c r="L156" s="259"/>
      <c r="M156" s="398"/>
      <c r="N156" s="399"/>
      <c r="O156" s="400"/>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c r="B157" s="125">
        <f>B154+1</f>
        <v>46</v>
      </c>
      <c r="C157" s="375"/>
      <c r="D157" s="376"/>
      <c r="E157" s="377"/>
      <c r="F157" s="178">
        <f>C156</f>
        <v>0</v>
      </c>
      <c r="G157" s="174"/>
      <c r="H157" s="336"/>
      <c r="I157" s="260"/>
      <c r="J157" s="261"/>
      <c r="K157" s="261"/>
      <c r="L157" s="262"/>
      <c r="M157" s="401"/>
      <c r="N157" s="402"/>
      <c r="O157" s="403"/>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c r="B158" s="127"/>
      <c r="C158" s="378"/>
      <c r="D158" s="379"/>
      <c r="E158" s="380"/>
      <c r="F158" s="179"/>
      <c r="G158" s="175">
        <f>C156</f>
        <v>0</v>
      </c>
      <c r="H158" s="337"/>
      <c r="I158" s="263"/>
      <c r="J158" s="264"/>
      <c r="K158" s="264"/>
      <c r="L158" s="265"/>
      <c r="M158" s="404"/>
      <c r="N158" s="405"/>
      <c r="O158" s="406"/>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c r="B159" s="129"/>
      <c r="C159" s="381"/>
      <c r="D159" s="382"/>
      <c r="E159" s="383"/>
      <c r="F159" s="177"/>
      <c r="G159" s="173"/>
      <c r="H159" s="343"/>
      <c r="I159" s="257"/>
      <c r="J159" s="258"/>
      <c r="K159" s="258"/>
      <c r="L159" s="259"/>
      <c r="M159" s="398"/>
      <c r="N159" s="399"/>
      <c r="O159" s="400"/>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c r="B160" s="125">
        <f>B157+1</f>
        <v>47</v>
      </c>
      <c r="C160" s="375"/>
      <c r="D160" s="376"/>
      <c r="E160" s="377"/>
      <c r="F160" s="178">
        <f>C159</f>
        <v>0</v>
      </c>
      <c r="G160" s="174"/>
      <c r="H160" s="336"/>
      <c r="I160" s="260"/>
      <c r="J160" s="261"/>
      <c r="K160" s="261"/>
      <c r="L160" s="262"/>
      <c r="M160" s="401"/>
      <c r="N160" s="402"/>
      <c r="O160" s="403"/>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c r="B161" s="127"/>
      <c r="C161" s="378"/>
      <c r="D161" s="379"/>
      <c r="E161" s="380"/>
      <c r="F161" s="179"/>
      <c r="G161" s="175">
        <f>C159</f>
        <v>0</v>
      </c>
      <c r="H161" s="337"/>
      <c r="I161" s="263"/>
      <c r="J161" s="264"/>
      <c r="K161" s="264"/>
      <c r="L161" s="265"/>
      <c r="M161" s="404"/>
      <c r="N161" s="405"/>
      <c r="O161" s="406"/>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c r="B162" s="129"/>
      <c r="C162" s="381"/>
      <c r="D162" s="382"/>
      <c r="E162" s="383"/>
      <c r="F162" s="177"/>
      <c r="G162" s="173"/>
      <c r="H162" s="343"/>
      <c r="I162" s="257"/>
      <c r="J162" s="258"/>
      <c r="K162" s="258"/>
      <c r="L162" s="259"/>
      <c r="M162" s="398"/>
      <c r="N162" s="399"/>
      <c r="O162" s="400"/>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c r="B163" s="125">
        <f>B160+1</f>
        <v>48</v>
      </c>
      <c r="C163" s="375"/>
      <c r="D163" s="376"/>
      <c r="E163" s="377"/>
      <c r="F163" s="178">
        <f>C162</f>
        <v>0</v>
      </c>
      <c r="G163" s="174"/>
      <c r="H163" s="336"/>
      <c r="I163" s="260"/>
      <c r="J163" s="261"/>
      <c r="K163" s="261"/>
      <c r="L163" s="262"/>
      <c r="M163" s="401"/>
      <c r="N163" s="402"/>
      <c r="O163" s="403"/>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c r="B164" s="127"/>
      <c r="C164" s="378"/>
      <c r="D164" s="379"/>
      <c r="E164" s="380"/>
      <c r="F164" s="179"/>
      <c r="G164" s="175">
        <f>C162</f>
        <v>0</v>
      </c>
      <c r="H164" s="337"/>
      <c r="I164" s="263"/>
      <c r="J164" s="264"/>
      <c r="K164" s="264"/>
      <c r="L164" s="265"/>
      <c r="M164" s="404"/>
      <c r="N164" s="405"/>
      <c r="O164" s="406"/>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c r="B165" s="129"/>
      <c r="C165" s="381"/>
      <c r="D165" s="382"/>
      <c r="E165" s="383"/>
      <c r="F165" s="177"/>
      <c r="G165" s="173"/>
      <c r="H165" s="343"/>
      <c r="I165" s="257"/>
      <c r="J165" s="258"/>
      <c r="K165" s="258"/>
      <c r="L165" s="259"/>
      <c r="M165" s="398"/>
      <c r="N165" s="399"/>
      <c r="O165" s="400"/>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c r="B166" s="125">
        <f>B163+1</f>
        <v>49</v>
      </c>
      <c r="C166" s="375"/>
      <c r="D166" s="376"/>
      <c r="E166" s="377"/>
      <c r="F166" s="178">
        <f>C165</f>
        <v>0</v>
      </c>
      <c r="G166" s="174"/>
      <c r="H166" s="336"/>
      <c r="I166" s="260"/>
      <c r="J166" s="261"/>
      <c r="K166" s="261"/>
      <c r="L166" s="262"/>
      <c r="M166" s="401"/>
      <c r="N166" s="402"/>
      <c r="O166" s="403"/>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c r="B167" s="127"/>
      <c r="C167" s="378"/>
      <c r="D167" s="379"/>
      <c r="E167" s="380"/>
      <c r="F167" s="179"/>
      <c r="G167" s="175">
        <f>C165</f>
        <v>0</v>
      </c>
      <c r="H167" s="337"/>
      <c r="I167" s="263"/>
      <c r="J167" s="264"/>
      <c r="K167" s="264"/>
      <c r="L167" s="265"/>
      <c r="M167" s="404"/>
      <c r="N167" s="405"/>
      <c r="O167" s="406"/>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c r="B168" s="129"/>
      <c r="C168" s="381"/>
      <c r="D168" s="382"/>
      <c r="E168" s="383"/>
      <c r="F168" s="177"/>
      <c r="G168" s="173"/>
      <c r="H168" s="343"/>
      <c r="I168" s="257"/>
      <c r="J168" s="258"/>
      <c r="K168" s="258"/>
      <c r="L168" s="259"/>
      <c r="M168" s="398"/>
      <c r="N168" s="399"/>
      <c r="O168" s="400"/>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c r="B169" s="125">
        <f>B166+1</f>
        <v>50</v>
      </c>
      <c r="C169" s="375"/>
      <c r="D169" s="376"/>
      <c r="E169" s="377"/>
      <c r="F169" s="178">
        <f>C168</f>
        <v>0</v>
      </c>
      <c r="G169" s="174"/>
      <c r="H169" s="336"/>
      <c r="I169" s="260"/>
      <c r="J169" s="261"/>
      <c r="K169" s="261"/>
      <c r="L169" s="262"/>
      <c r="M169" s="401"/>
      <c r="N169" s="402"/>
      <c r="O169" s="403"/>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c r="B170" s="127"/>
      <c r="C170" s="378"/>
      <c r="D170" s="379"/>
      <c r="E170" s="380"/>
      <c r="F170" s="179"/>
      <c r="G170" s="175">
        <f>C168</f>
        <v>0</v>
      </c>
      <c r="H170" s="337"/>
      <c r="I170" s="263"/>
      <c r="J170" s="264"/>
      <c r="K170" s="264"/>
      <c r="L170" s="265"/>
      <c r="M170" s="404"/>
      <c r="N170" s="405"/>
      <c r="O170" s="406"/>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c r="B171" s="364" t="s">
        <v>227</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c r="B172" s="367" t="s">
        <v>228</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c r="B173" s="367" t="s">
        <v>229</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c r="B174" s="367" t="s">
        <v>230</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c r="B175" s="361" t="s">
        <v>231</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c r="C176" s="48"/>
      <c r="D176" s="48"/>
      <c r="E176" s="48"/>
      <c r="F176" s="48"/>
      <c r="G176" s="48"/>
      <c r="R176" s="50"/>
      <c r="BH176" s="49"/>
    </row>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30" spans="1:57">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c r="A232" s="11"/>
      <c r="B232" s="11"/>
      <c r="C232" s="14"/>
      <c r="D232" s="14"/>
      <c r="E232" s="14"/>
      <c r="F232" s="14"/>
      <c r="G232" s="14"/>
      <c r="H232" s="14"/>
      <c r="I232" s="12"/>
      <c r="J232" s="12"/>
      <c r="K232" s="11"/>
      <c r="L232" s="11"/>
      <c r="M232" s="11"/>
      <c r="N232" s="11"/>
      <c r="O232" s="11"/>
      <c r="P232" s="11"/>
    </row>
    <row r="233" spans="1:57">
      <c r="A233" s="11"/>
      <c r="B233" s="11"/>
      <c r="C233" s="14"/>
      <c r="D233" s="14"/>
      <c r="E233" s="14"/>
      <c r="F233" s="14"/>
      <c r="G233" s="14"/>
      <c r="H233" s="14"/>
      <c r="I233" s="12"/>
      <c r="J233" s="12"/>
      <c r="K233" s="11"/>
      <c r="L233" s="11"/>
      <c r="M233" s="11"/>
      <c r="N233" s="11"/>
      <c r="O233" s="11"/>
      <c r="P233" s="11"/>
    </row>
    <row r="234" spans="1:57">
      <c r="C234" s="3"/>
      <c r="D234" s="3"/>
      <c r="E234" s="3"/>
      <c r="F234" s="3"/>
      <c r="G234" s="3"/>
      <c r="H234" s="3"/>
    </row>
    <row r="235" spans="1:57">
      <c r="C235" s="3"/>
      <c r="D235" s="3"/>
      <c r="E235" s="3"/>
      <c r="F235" s="3"/>
      <c r="G235" s="3"/>
      <c r="H235" s="3"/>
    </row>
    <row r="236" spans="1:57">
      <c r="C236" s="3"/>
      <c r="D236" s="3"/>
      <c r="E236" s="3"/>
      <c r="F236" s="3"/>
      <c r="G236" s="3"/>
      <c r="H236" s="3"/>
    </row>
    <row r="237" spans="1:57">
      <c r="C237" s="3"/>
      <c r="D237" s="3"/>
      <c r="E237" s="3"/>
      <c r="F237" s="3"/>
      <c r="G237" s="3"/>
      <c r="H237" s="3"/>
    </row>
  </sheetData>
  <sheetProtection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76077EF9-B2AE-4E0F-A5C0-8029E5D6078E}">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D077C69F-4201-4481-968C-97DE7CFC9BF6}">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5" fitToHeight="3" orientation="landscape" r:id="rId1"/>
  <headerFooter>
    <oddFooter>&amp;R&amp;16&amp;P/&amp;N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tabSelected="1" view="pageBreakPreview" zoomScale="60" zoomScaleNormal="55" workbookViewId="0">
      <selection activeCell="K1" sqref="K1"/>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251</v>
      </c>
      <c r="D1" s="5"/>
      <c r="E1" s="5"/>
      <c r="F1" s="5"/>
      <c r="G1" s="5"/>
      <c r="H1" s="5"/>
      <c r="K1" s="7" t="s">
        <v>0</v>
      </c>
      <c r="N1" s="5"/>
      <c r="O1" s="5"/>
      <c r="P1" s="5"/>
      <c r="Q1" s="5"/>
      <c r="R1" s="5"/>
      <c r="S1" s="5"/>
      <c r="T1" s="5"/>
      <c r="U1" s="5"/>
      <c r="AQ1" s="9" t="s">
        <v>30</v>
      </c>
      <c r="AR1" s="288" t="s">
        <v>193</v>
      </c>
      <c r="AS1" s="289"/>
      <c r="AT1" s="289"/>
      <c r="AU1" s="289"/>
      <c r="AV1" s="289"/>
      <c r="AW1" s="289"/>
      <c r="AX1" s="289"/>
      <c r="AY1" s="289"/>
      <c r="AZ1" s="289"/>
      <c r="BA1" s="289"/>
      <c r="BB1" s="289"/>
      <c r="BC1" s="289"/>
      <c r="BD1" s="289"/>
      <c r="BE1" s="289"/>
      <c r="BF1" s="289"/>
      <c r="BG1" s="289"/>
      <c r="BH1" s="9" t="s">
        <v>2</v>
      </c>
    </row>
    <row r="2" spans="2:65" s="8" customFormat="1" ht="20.25" customHeight="1">
      <c r="H2" s="7"/>
      <c r="K2" s="7"/>
      <c r="L2" s="7"/>
      <c r="N2" s="9"/>
      <c r="O2" s="9"/>
      <c r="P2" s="9"/>
      <c r="Q2" s="9"/>
      <c r="R2" s="9"/>
      <c r="S2" s="9"/>
      <c r="T2" s="9"/>
      <c r="U2" s="9"/>
      <c r="Z2" s="112" t="s">
        <v>27</v>
      </c>
      <c r="AA2" s="290">
        <v>8</v>
      </c>
      <c r="AB2" s="290"/>
      <c r="AC2" s="112" t="s">
        <v>28</v>
      </c>
      <c r="AD2" s="291">
        <f>IF(AA2=0,"",YEAR(DATE(2018+AA2,1,1)))</f>
        <v>2026</v>
      </c>
      <c r="AE2" s="291"/>
      <c r="AF2" s="113" t="s">
        <v>29</v>
      </c>
      <c r="AG2" s="113" t="s">
        <v>1</v>
      </c>
      <c r="AH2" s="290"/>
      <c r="AI2" s="290"/>
      <c r="AJ2" s="113" t="s">
        <v>24</v>
      </c>
      <c r="AQ2" s="9" t="s">
        <v>31</v>
      </c>
      <c r="AR2" s="290" t="s">
        <v>201</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c r="H3" s="7"/>
      <c r="K3" s="7"/>
      <c r="M3" s="9"/>
      <c r="N3" s="9"/>
      <c r="O3" s="9"/>
      <c r="P3" s="9"/>
      <c r="Q3" s="9"/>
      <c r="R3" s="9"/>
      <c r="S3" s="9"/>
      <c r="AA3" s="35"/>
      <c r="AB3" s="35"/>
      <c r="AC3" s="36"/>
      <c r="AD3" s="37"/>
      <c r="AE3" s="36"/>
      <c r="BB3" s="38" t="s">
        <v>21</v>
      </c>
      <c r="BC3" s="292" t="s">
        <v>253</v>
      </c>
      <c r="BD3" s="293"/>
      <c r="BE3" s="293"/>
      <c r="BF3" s="294"/>
      <c r="BG3" s="9"/>
    </row>
    <row r="4" spans="2:65" s="8" customFormat="1" ht="20.25" customHeight="1">
      <c r="H4" s="7"/>
      <c r="K4" s="7"/>
      <c r="M4" s="9"/>
      <c r="N4" s="9"/>
      <c r="O4" s="9"/>
      <c r="P4" s="9"/>
      <c r="Q4" s="9"/>
      <c r="R4" s="9"/>
      <c r="S4" s="9"/>
      <c r="AA4" s="35"/>
      <c r="AB4" s="35"/>
      <c r="AC4" s="36"/>
      <c r="AD4" s="37"/>
      <c r="AE4" s="36"/>
      <c r="BB4" s="38" t="s">
        <v>148</v>
      </c>
      <c r="BC4" s="292" t="s">
        <v>254</v>
      </c>
      <c r="BD4" s="293"/>
      <c r="BE4" s="293"/>
      <c r="BF4" s="294"/>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186</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31</v>
      </c>
      <c r="BD8" s="269"/>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217</v>
      </c>
      <c r="AR10" s="70"/>
      <c r="AS10" s="70"/>
      <c r="AT10" s="77"/>
      <c r="AU10" s="66"/>
      <c r="AV10" s="78"/>
      <c r="AW10" s="78"/>
      <c r="AX10" s="78"/>
      <c r="AY10" s="66"/>
      <c r="AZ10" s="66"/>
      <c r="BA10" s="67" t="s">
        <v>215</v>
      </c>
      <c r="BB10" s="66"/>
      <c r="BC10" s="266"/>
      <c r="BD10" s="267"/>
      <c r="BE10" s="2" t="s">
        <v>216</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8"/>
      <c r="V12" s="338"/>
      <c r="W12" s="73"/>
      <c r="X12" s="84"/>
      <c r="Y12" s="68"/>
      <c r="Z12" s="68"/>
      <c r="AA12" s="79"/>
      <c r="AB12" s="72"/>
      <c r="AC12" s="73"/>
      <c r="AD12" s="79"/>
      <c r="AE12" s="79"/>
      <c r="AF12" s="79"/>
      <c r="AG12" s="85"/>
      <c r="AH12" s="69"/>
      <c r="AI12" s="77" t="s">
        <v>218</v>
      </c>
      <c r="AJ12" s="69"/>
      <c r="AK12" s="77"/>
      <c r="AL12" s="71"/>
      <c r="AM12" s="72"/>
      <c r="AN12" s="66"/>
      <c r="AO12" s="77"/>
      <c r="AP12" s="77"/>
      <c r="AQ12" s="77"/>
      <c r="AR12" s="77"/>
      <c r="AS12" s="73" t="s">
        <v>219</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202</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203</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08" t="s">
        <v>20</v>
      </c>
      <c r="C16" s="298" t="s">
        <v>220</v>
      </c>
      <c r="D16" s="299"/>
      <c r="E16" s="311"/>
      <c r="F16" s="183"/>
      <c r="G16" s="186"/>
      <c r="H16" s="314" t="s">
        <v>221</v>
      </c>
      <c r="I16" s="317" t="s">
        <v>222</v>
      </c>
      <c r="J16" s="299"/>
      <c r="K16" s="299"/>
      <c r="L16" s="311"/>
      <c r="M16" s="317" t="s">
        <v>223</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224</v>
      </c>
      <c r="AJ16" s="116"/>
      <c r="AK16" s="116"/>
      <c r="AL16" s="116"/>
      <c r="AM16" s="116"/>
      <c r="AN16" s="116" t="s">
        <v>182</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225</v>
      </c>
      <c r="BC16" s="327"/>
      <c r="BD16" s="298" t="s">
        <v>226</v>
      </c>
      <c r="BE16" s="299"/>
      <c r="BF16" s="299"/>
      <c r="BG16" s="299"/>
      <c r="BH16" s="300"/>
    </row>
    <row r="17" spans="2:60" ht="20.25" customHeight="1">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f>IF($BC$3="暦月",IF(DAY(DATE($AD$2,$AH$2,29))=29,29,""),"")</f>
        <v>29</v>
      </c>
      <c r="AX18" s="137">
        <f>IF($BC$3="暦月",IF(DAY(DATE($AD$2,$AH$2,30))=30,30,""),"")</f>
        <v>30</v>
      </c>
      <c r="AY18" s="138">
        <f>IF($BC$3="暦月",IF(DAY(DATE($AD$2,$AH$2,31))=31,31,""),"")</f>
        <v>31</v>
      </c>
      <c r="AZ18" s="322"/>
      <c r="BA18" s="323"/>
      <c r="BB18" s="328"/>
      <c r="BC18" s="329"/>
      <c r="BD18" s="301"/>
      <c r="BE18" s="302"/>
      <c r="BF18" s="302"/>
      <c r="BG18" s="302"/>
      <c r="BH18" s="303"/>
    </row>
    <row r="19" spans="2:60" ht="20.25" hidden="1" customHeight="1">
      <c r="B19" s="309"/>
      <c r="C19" s="301"/>
      <c r="D19" s="302"/>
      <c r="E19" s="312"/>
      <c r="F19" s="184"/>
      <c r="G19" s="187"/>
      <c r="H19" s="315"/>
      <c r="I19" s="318"/>
      <c r="J19" s="302"/>
      <c r="K19" s="302"/>
      <c r="L19" s="312"/>
      <c r="M19" s="318"/>
      <c r="N19" s="302"/>
      <c r="O19" s="312"/>
      <c r="P19" s="318"/>
      <c r="Q19" s="302"/>
      <c r="R19" s="302"/>
      <c r="S19" s="302"/>
      <c r="T19" s="303"/>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2</v>
      </c>
      <c r="AX19" s="133">
        <f>IF(AX18=30,WEEKDAY(DATE($AD$2,$AH$2,30)),0)</f>
        <v>3</v>
      </c>
      <c r="AY19" s="134">
        <f>IF(AY18=31,WEEKDAY(DATE($AD$2,$AH$2,31)),0)</f>
        <v>4</v>
      </c>
      <c r="AZ19" s="322"/>
      <c r="BA19" s="323"/>
      <c r="BB19" s="328"/>
      <c r="BC19" s="329"/>
      <c r="BD19" s="301"/>
      <c r="BE19" s="302"/>
      <c r="BF19" s="302"/>
      <c r="BG19" s="302"/>
      <c r="BH19" s="303"/>
    </row>
    <row r="20" spans="2:60" ht="20.25" customHeight="1" thickBot="1">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月</v>
      </c>
      <c r="AX20" s="140" t="str">
        <f>IF(AX19=1,"日",IF(AX19=2,"月",IF(AX19=3,"火",IF(AX19=4,"水",IF(AX19=5,"木",IF(AX19=6,"金",IF(AX19=0,"","土")))))))</f>
        <v>火</v>
      </c>
      <c r="AY20" s="140" t="str">
        <f>IF(AY19=1,"日",IF(AY19=2,"月",IF(AY19=3,"火",IF(AY19=4,"水",IF(AY19=5,"木",IF(AY19=6,"金",IF(AY19=0,"","土")))))))</f>
        <v>水</v>
      </c>
      <c r="AZ20" s="324"/>
      <c r="BA20" s="325"/>
      <c r="BB20" s="330"/>
      <c r="BC20" s="331"/>
      <c r="BD20" s="304"/>
      <c r="BE20" s="305"/>
      <c r="BF20" s="305"/>
      <c r="BG20" s="305"/>
      <c r="BH20" s="306"/>
    </row>
    <row r="21" spans="2:60" ht="20.25" customHeight="1">
      <c r="B21" s="122"/>
      <c r="C21" s="372"/>
      <c r="D21" s="373"/>
      <c r="E21" s="374"/>
      <c r="F21" s="181"/>
      <c r="G21" s="182"/>
      <c r="H21" s="339"/>
      <c r="I21" s="384"/>
      <c r="J21" s="385"/>
      <c r="K21" s="385"/>
      <c r="L21" s="386"/>
      <c r="M21" s="407"/>
      <c r="N21" s="408"/>
      <c r="O21" s="409"/>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c r="B22" s="125">
        <v>1</v>
      </c>
      <c r="C22" s="375"/>
      <c r="D22" s="376"/>
      <c r="E22" s="377"/>
      <c r="F22" s="178">
        <f>C21</f>
        <v>0</v>
      </c>
      <c r="G22" s="174"/>
      <c r="H22" s="336"/>
      <c r="I22" s="260"/>
      <c r="J22" s="261"/>
      <c r="K22" s="261"/>
      <c r="L22" s="262"/>
      <c r="M22" s="401"/>
      <c r="N22" s="402"/>
      <c r="O22" s="403"/>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c r="B23" s="127"/>
      <c r="C23" s="378"/>
      <c r="D23" s="379"/>
      <c r="E23" s="380"/>
      <c r="F23" s="179"/>
      <c r="G23" s="175">
        <f>C21</f>
        <v>0</v>
      </c>
      <c r="H23" s="337"/>
      <c r="I23" s="263"/>
      <c r="J23" s="264"/>
      <c r="K23" s="264"/>
      <c r="L23" s="265"/>
      <c r="M23" s="404"/>
      <c r="N23" s="405"/>
      <c r="O23" s="406"/>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c r="B24" s="129"/>
      <c r="C24" s="381"/>
      <c r="D24" s="382"/>
      <c r="E24" s="383"/>
      <c r="F24" s="177"/>
      <c r="G24" s="173"/>
      <c r="H24" s="343"/>
      <c r="I24" s="257"/>
      <c r="J24" s="258"/>
      <c r="K24" s="258"/>
      <c r="L24" s="259"/>
      <c r="M24" s="398"/>
      <c r="N24" s="399"/>
      <c r="O24" s="40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c r="B25" s="125">
        <f>B22+1</f>
        <v>2</v>
      </c>
      <c r="C25" s="375"/>
      <c r="D25" s="376"/>
      <c r="E25" s="377"/>
      <c r="F25" s="178">
        <f>C24</f>
        <v>0</v>
      </c>
      <c r="G25" s="174"/>
      <c r="H25" s="336"/>
      <c r="I25" s="260"/>
      <c r="J25" s="261"/>
      <c r="K25" s="261"/>
      <c r="L25" s="262"/>
      <c r="M25" s="401"/>
      <c r="N25" s="402"/>
      <c r="O25" s="403"/>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c r="B26" s="127"/>
      <c r="C26" s="378"/>
      <c r="D26" s="379"/>
      <c r="E26" s="380"/>
      <c r="F26" s="179"/>
      <c r="G26" s="175">
        <f>C24</f>
        <v>0</v>
      </c>
      <c r="H26" s="337"/>
      <c r="I26" s="263"/>
      <c r="J26" s="264"/>
      <c r="K26" s="264"/>
      <c r="L26" s="265"/>
      <c r="M26" s="404"/>
      <c r="N26" s="405"/>
      <c r="O26" s="406"/>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c r="B27" s="129"/>
      <c r="C27" s="381"/>
      <c r="D27" s="382"/>
      <c r="E27" s="383"/>
      <c r="F27" s="178"/>
      <c r="G27" s="174"/>
      <c r="H27" s="335"/>
      <c r="I27" s="257"/>
      <c r="J27" s="258"/>
      <c r="K27" s="258"/>
      <c r="L27" s="259"/>
      <c r="M27" s="398"/>
      <c r="N27" s="399"/>
      <c r="O27" s="40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c r="B28" s="125">
        <f>B25+1</f>
        <v>3</v>
      </c>
      <c r="C28" s="375"/>
      <c r="D28" s="376"/>
      <c r="E28" s="377"/>
      <c r="F28" s="178">
        <f>C27</f>
        <v>0</v>
      </c>
      <c r="G28" s="174"/>
      <c r="H28" s="336"/>
      <c r="I28" s="260"/>
      <c r="J28" s="261"/>
      <c r="K28" s="261"/>
      <c r="L28" s="262"/>
      <c r="M28" s="401"/>
      <c r="N28" s="402"/>
      <c r="O28" s="403"/>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c r="B29" s="127"/>
      <c r="C29" s="378"/>
      <c r="D29" s="379"/>
      <c r="E29" s="380"/>
      <c r="F29" s="179"/>
      <c r="G29" s="175">
        <f>C27</f>
        <v>0</v>
      </c>
      <c r="H29" s="337"/>
      <c r="I29" s="263"/>
      <c r="J29" s="264"/>
      <c r="K29" s="264"/>
      <c r="L29" s="265"/>
      <c r="M29" s="404"/>
      <c r="N29" s="405"/>
      <c r="O29" s="406"/>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c r="B30" s="129"/>
      <c r="C30" s="381"/>
      <c r="D30" s="382"/>
      <c r="E30" s="383"/>
      <c r="F30" s="178"/>
      <c r="G30" s="174"/>
      <c r="H30" s="335"/>
      <c r="I30" s="257"/>
      <c r="J30" s="258"/>
      <c r="K30" s="258"/>
      <c r="L30" s="259"/>
      <c r="M30" s="398"/>
      <c r="N30" s="399"/>
      <c r="O30" s="40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c r="B31" s="125">
        <f>B28+1</f>
        <v>4</v>
      </c>
      <c r="C31" s="375"/>
      <c r="D31" s="376"/>
      <c r="E31" s="377"/>
      <c r="F31" s="178">
        <f>C30</f>
        <v>0</v>
      </c>
      <c r="G31" s="174"/>
      <c r="H31" s="336"/>
      <c r="I31" s="260"/>
      <c r="J31" s="261"/>
      <c r="K31" s="261"/>
      <c r="L31" s="262"/>
      <c r="M31" s="401"/>
      <c r="N31" s="402"/>
      <c r="O31" s="403"/>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c r="B32" s="127"/>
      <c r="C32" s="378"/>
      <c r="D32" s="379"/>
      <c r="E32" s="380"/>
      <c r="F32" s="179"/>
      <c r="G32" s="175">
        <f>C30</f>
        <v>0</v>
      </c>
      <c r="H32" s="337"/>
      <c r="I32" s="263"/>
      <c r="J32" s="264"/>
      <c r="K32" s="264"/>
      <c r="L32" s="265"/>
      <c r="M32" s="404"/>
      <c r="N32" s="405"/>
      <c r="O32" s="406"/>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c r="B33" s="129"/>
      <c r="C33" s="381"/>
      <c r="D33" s="382"/>
      <c r="E33" s="383"/>
      <c r="F33" s="178"/>
      <c r="G33" s="174"/>
      <c r="H33" s="335"/>
      <c r="I33" s="257"/>
      <c r="J33" s="258"/>
      <c r="K33" s="258"/>
      <c r="L33" s="259"/>
      <c r="M33" s="398"/>
      <c r="N33" s="399"/>
      <c r="O33" s="40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c r="B34" s="125">
        <f>B31+1</f>
        <v>5</v>
      </c>
      <c r="C34" s="375"/>
      <c r="D34" s="376"/>
      <c r="E34" s="377"/>
      <c r="F34" s="178">
        <f>C33</f>
        <v>0</v>
      </c>
      <c r="G34" s="174"/>
      <c r="H34" s="336"/>
      <c r="I34" s="260"/>
      <c r="J34" s="261"/>
      <c r="K34" s="261"/>
      <c r="L34" s="262"/>
      <c r="M34" s="401"/>
      <c r="N34" s="402"/>
      <c r="O34" s="403"/>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c r="B35" s="127"/>
      <c r="C35" s="378"/>
      <c r="D35" s="379"/>
      <c r="E35" s="380"/>
      <c r="F35" s="179"/>
      <c r="G35" s="175">
        <f>C33</f>
        <v>0</v>
      </c>
      <c r="H35" s="337"/>
      <c r="I35" s="263"/>
      <c r="J35" s="264"/>
      <c r="K35" s="264"/>
      <c r="L35" s="265"/>
      <c r="M35" s="404"/>
      <c r="N35" s="405"/>
      <c r="O35" s="406"/>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c r="B36" s="129"/>
      <c r="C36" s="381"/>
      <c r="D36" s="382"/>
      <c r="E36" s="383"/>
      <c r="F36" s="178"/>
      <c r="G36" s="174"/>
      <c r="H36" s="335"/>
      <c r="I36" s="257"/>
      <c r="J36" s="258"/>
      <c r="K36" s="258"/>
      <c r="L36" s="259"/>
      <c r="M36" s="398"/>
      <c r="N36" s="399"/>
      <c r="O36" s="40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c r="B37" s="125">
        <f>B34+1</f>
        <v>6</v>
      </c>
      <c r="C37" s="375"/>
      <c r="D37" s="376"/>
      <c r="E37" s="377"/>
      <c r="F37" s="178">
        <f>C36</f>
        <v>0</v>
      </c>
      <c r="G37" s="174"/>
      <c r="H37" s="336"/>
      <c r="I37" s="260"/>
      <c r="J37" s="261"/>
      <c r="K37" s="261"/>
      <c r="L37" s="262"/>
      <c r="M37" s="401"/>
      <c r="N37" s="402"/>
      <c r="O37" s="403"/>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c r="B38" s="127"/>
      <c r="C38" s="378"/>
      <c r="D38" s="379"/>
      <c r="E38" s="380"/>
      <c r="F38" s="179"/>
      <c r="G38" s="175">
        <f>C36</f>
        <v>0</v>
      </c>
      <c r="H38" s="337"/>
      <c r="I38" s="263"/>
      <c r="J38" s="264"/>
      <c r="K38" s="264"/>
      <c r="L38" s="265"/>
      <c r="M38" s="404"/>
      <c r="N38" s="405"/>
      <c r="O38" s="406"/>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c r="B39" s="129"/>
      <c r="C39" s="381"/>
      <c r="D39" s="382"/>
      <c r="E39" s="383"/>
      <c r="F39" s="178"/>
      <c r="G39" s="174"/>
      <c r="H39" s="335"/>
      <c r="I39" s="257"/>
      <c r="J39" s="258"/>
      <c r="K39" s="258"/>
      <c r="L39" s="259"/>
      <c r="M39" s="398"/>
      <c r="N39" s="399"/>
      <c r="O39" s="40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c r="B40" s="125">
        <f>B37+1</f>
        <v>7</v>
      </c>
      <c r="C40" s="375"/>
      <c r="D40" s="376"/>
      <c r="E40" s="377"/>
      <c r="F40" s="178">
        <f>C39</f>
        <v>0</v>
      </c>
      <c r="G40" s="174"/>
      <c r="H40" s="336"/>
      <c r="I40" s="260"/>
      <c r="J40" s="261"/>
      <c r="K40" s="261"/>
      <c r="L40" s="262"/>
      <c r="M40" s="401"/>
      <c r="N40" s="402"/>
      <c r="O40" s="403"/>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c r="B41" s="127"/>
      <c r="C41" s="378"/>
      <c r="D41" s="379"/>
      <c r="E41" s="380"/>
      <c r="F41" s="179"/>
      <c r="G41" s="175">
        <f>C39</f>
        <v>0</v>
      </c>
      <c r="H41" s="337"/>
      <c r="I41" s="263"/>
      <c r="J41" s="264"/>
      <c r="K41" s="264"/>
      <c r="L41" s="265"/>
      <c r="M41" s="404"/>
      <c r="N41" s="405"/>
      <c r="O41" s="406"/>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c r="B42" s="129"/>
      <c r="C42" s="381"/>
      <c r="D42" s="382"/>
      <c r="E42" s="383"/>
      <c r="F42" s="178"/>
      <c r="G42" s="174"/>
      <c r="H42" s="335"/>
      <c r="I42" s="257"/>
      <c r="J42" s="258"/>
      <c r="K42" s="258"/>
      <c r="L42" s="259"/>
      <c r="M42" s="398"/>
      <c r="N42" s="399"/>
      <c r="O42" s="40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c r="B43" s="125">
        <f>B40+1</f>
        <v>8</v>
      </c>
      <c r="C43" s="375"/>
      <c r="D43" s="376"/>
      <c r="E43" s="377"/>
      <c r="F43" s="178">
        <f>C42</f>
        <v>0</v>
      </c>
      <c r="G43" s="174"/>
      <c r="H43" s="336"/>
      <c r="I43" s="260"/>
      <c r="J43" s="261"/>
      <c r="K43" s="261"/>
      <c r="L43" s="262"/>
      <c r="M43" s="401"/>
      <c r="N43" s="402"/>
      <c r="O43" s="403"/>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c r="B44" s="127"/>
      <c r="C44" s="378"/>
      <c r="D44" s="379"/>
      <c r="E44" s="380"/>
      <c r="F44" s="179"/>
      <c r="G44" s="175">
        <f>C42</f>
        <v>0</v>
      </c>
      <c r="H44" s="337"/>
      <c r="I44" s="263"/>
      <c r="J44" s="264"/>
      <c r="K44" s="264"/>
      <c r="L44" s="265"/>
      <c r="M44" s="404"/>
      <c r="N44" s="405"/>
      <c r="O44" s="406"/>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c r="B45" s="129"/>
      <c r="C45" s="381"/>
      <c r="D45" s="382"/>
      <c r="E45" s="383"/>
      <c r="F45" s="178"/>
      <c r="G45" s="174"/>
      <c r="H45" s="335"/>
      <c r="I45" s="257"/>
      <c r="J45" s="258"/>
      <c r="K45" s="258"/>
      <c r="L45" s="259"/>
      <c r="M45" s="398"/>
      <c r="N45" s="399"/>
      <c r="O45" s="40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c r="B46" s="125">
        <f>B43+1</f>
        <v>9</v>
      </c>
      <c r="C46" s="375"/>
      <c r="D46" s="376"/>
      <c r="E46" s="377"/>
      <c r="F46" s="178">
        <f>C45</f>
        <v>0</v>
      </c>
      <c r="G46" s="174"/>
      <c r="H46" s="336"/>
      <c r="I46" s="260"/>
      <c r="J46" s="261"/>
      <c r="K46" s="261"/>
      <c r="L46" s="262"/>
      <c r="M46" s="401"/>
      <c r="N46" s="402"/>
      <c r="O46" s="403"/>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c r="B47" s="127"/>
      <c r="C47" s="378"/>
      <c r="D47" s="379"/>
      <c r="E47" s="380"/>
      <c r="F47" s="179"/>
      <c r="G47" s="175">
        <f>C45</f>
        <v>0</v>
      </c>
      <c r="H47" s="337"/>
      <c r="I47" s="263"/>
      <c r="J47" s="264"/>
      <c r="K47" s="264"/>
      <c r="L47" s="265"/>
      <c r="M47" s="404"/>
      <c r="N47" s="405"/>
      <c r="O47" s="406"/>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c r="B48" s="129"/>
      <c r="C48" s="381"/>
      <c r="D48" s="382"/>
      <c r="E48" s="383"/>
      <c r="F48" s="178"/>
      <c r="G48" s="174"/>
      <c r="H48" s="335"/>
      <c r="I48" s="257"/>
      <c r="J48" s="258"/>
      <c r="K48" s="258"/>
      <c r="L48" s="259"/>
      <c r="M48" s="398"/>
      <c r="N48" s="399"/>
      <c r="O48" s="40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c r="B49" s="125">
        <f>B46+1</f>
        <v>10</v>
      </c>
      <c r="C49" s="375"/>
      <c r="D49" s="376"/>
      <c r="E49" s="377"/>
      <c r="F49" s="178">
        <f>C48</f>
        <v>0</v>
      </c>
      <c r="G49" s="174"/>
      <c r="H49" s="336"/>
      <c r="I49" s="260"/>
      <c r="J49" s="261"/>
      <c r="K49" s="261"/>
      <c r="L49" s="262"/>
      <c r="M49" s="401"/>
      <c r="N49" s="402"/>
      <c r="O49" s="403"/>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c r="B50" s="127"/>
      <c r="C50" s="378"/>
      <c r="D50" s="379"/>
      <c r="E50" s="380"/>
      <c r="F50" s="179"/>
      <c r="G50" s="175">
        <f>C48</f>
        <v>0</v>
      </c>
      <c r="H50" s="337"/>
      <c r="I50" s="263"/>
      <c r="J50" s="264"/>
      <c r="K50" s="264"/>
      <c r="L50" s="265"/>
      <c r="M50" s="404"/>
      <c r="N50" s="405"/>
      <c r="O50" s="406"/>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c r="B51" s="129"/>
      <c r="C51" s="381"/>
      <c r="D51" s="382"/>
      <c r="E51" s="383"/>
      <c r="F51" s="178"/>
      <c r="G51" s="174"/>
      <c r="H51" s="335"/>
      <c r="I51" s="257"/>
      <c r="J51" s="258"/>
      <c r="K51" s="258"/>
      <c r="L51" s="259"/>
      <c r="M51" s="398"/>
      <c r="N51" s="399"/>
      <c r="O51" s="40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c r="B52" s="125">
        <f>B49+1</f>
        <v>11</v>
      </c>
      <c r="C52" s="375"/>
      <c r="D52" s="376"/>
      <c r="E52" s="377"/>
      <c r="F52" s="178">
        <f>C51</f>
        <v>0</v>
      </c>
      <c r="G52" s="174"/>
      <c r="H52" s="336"/>
      <c r="I52" s="260"/>
      <c r="J52" s="261"/>
      <c r="K52" s="261"/>
      <c r="L52" s="262"/>
      <c r="M52" s="401"/>
      <c r="N52" s="402"/>
      <c r="O52" s="403"/>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c r="B53" s="127"/>
      <c r="C53" s="378"/>
      <c r="D53" s="379"/>
      <c r="E53" s="380"/>
      <c r="F53" s="179"/>
      <c r="G53" s="175">
        <f>C51</f>
        <v>0</v>
      </c>
      <c r="H53" s="337"/>
      <c r="I53" s="263"/>
      <c r="J53" s="264"/>
      <c r="K53" s="264"/>
      <c r="L53" s="265"/>
      <c r="M53" s="404"/>
      <c r="N53" s="405"/>
      <c r="O53" s="406"/>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c r="B54" s="129"/>
      <c r="C54" s="381"/>
      <c r="D54" s="382"/>
      <c r="E54" s="383"/>
      <c r="F54" s="178"/>
      <c r="G54" s="174"/>
      <c r="H54" s="335"/>
      <c r="I54" s="257"/>
      <c r="J54" s="258"/>
      <c r="K54" s="258"/>
      <c r="L54" s="259"/>
      <c r="M54" s="398"/>
      <c r="N54" s="399"/>
      <c r="O54" s="40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c r="B55" s="125">
        <f>B52+1</f>
        <v>12</v>
      </c>
      <c r="C55" s="375"/>
      <c r="D55" s="376"/>
      <c r="E55" s="377"/>
      <c r="F55" s="178">
        <f>C54</f>
        <v>0</v>
      </c>
      <c r="G55" s="174"/>
      <c r="H55" s="336"/>
      <c r="I55" s="260"/>
      <c r="J55" s="261"/>
      <c r="K55" s="261"/>
      <c r="L55" s="262"/>
      <c r="M55" s="401"/>
      <c r="N55" s="402"/>
      <c r="O55" s="403"/>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c r="B56" s="127"/>
      <c r="C56" s="378"/>
      <c r="D56" s="379"/>
      <c r="E56" s="380"/>
      <c r="F56" s="179"/>
      <c r="G56" s="175">
        <f>C54</f>
        <v>0</v>
      </c>
      <c r="H56" s="337"/>
      <c r="I56" s="263"/>
      <c r="J56" s="264"/>
      <c r="K56" s="264"/>
      <c r="L56" s="265"/>
      <c r="M56" s="404"/>
      <c r="N56" s="405"/>
      <c r="O56" s="406"/>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c r="B57" s="129"/>
      <c r="C57" s="381"/>
      <c r="D57" s="382"/>
      <c r="E57" s="383"/>
      <c r="F57" s="178"/>
      <c r="G57" s="174"/>
      <c r="H57" s="335"/>
      <c r="I57" s="257"/>
      <c r="J57" s="258"/>
      <c r="K57" s="258"/>
      <c r="L57" s="259"/>
      <c r="M57" s="398"/>
      <c r="N57" s="399"/>
      <c r="O57" s="40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c r="B58" s="125">
        <f>B55+1</f>
        <v>13</v>
      </c>
      <c r="C58" s="375"/>
      <c r="D58" s="376"/>
      <c r="E58" s="377"/>
      <c r="F58" s="178">
        <f>C57</f>
        <v>0</v>
      </c>
      <c r="G58" s="174"/>
      <c r="H58" s="336"/>
      <c r="I58" s="260"/>
      <c r="J58" s="261"/>
      <c r="K58" s="261"/>
      <c r="L58" s="262"/>
      <c r="M58" s="401"/>
      <c r="N58" s="402"/>
      <c r="O58" s="403"/>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c r="B59" s="127"/>
      <c r="C59" s="378"/>
      <c r="D59" s="379"/>
      <c r="E59" s="380"/>
      <c r="F59" s="179"/>
      <c r="G59" s="175">
        <f>C57</f>
        <v>0</v>
      </c>
      <c r="H59" s="337"/>
      <c r="I59" s="263"/>
      <c r="J59" s="264"/>
      <c r="K59" s="264"/>
      <c r="L59" s="265"/>
      <c r="M59" s="404"/>
      <c r="N59" s="405"/>
      <c r="O59" s="406"/>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c r="B60" s="129"/>
      <c r="C60" s="381"/>
      <c r="D60" s="382"/>
      <c r="E60" s="383"/>
      <c r="F60" s="178"/>
      <c r="G60" s="174"/>
      <c r="H60" s="335"/>
      <c r="I60" s="257"/>
      <c r="J60" s="258"/>
      <c r="K60" s="258"/>
      <c r="L60" s="259"/>
      <c r="M60" s="398"/>
      <c r="N60" s="399"/>
      <c r="O60" s="40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c r="B61" s="125">
        <f>B58+1</f>
        <v>14</v>
      </c>
      <c r="C61" s="375"/>
      <c r="D61" s="376"/>
      <c r="E61" s="377"/>
      <c r="F61" s="178">
        <f>C60</f>
        <v>0</v>
      </c>
      <c r="G61" s="174"/>
      <c r="H61" s="336"/>
      <c r="I61" s="260"/>
      <c r="J61" s="261"/>
      <c r="K61" s="261"/>
      <c r="L61" s="262"/>
      <c r="M61" s="401"/>
      <c r="N61" s="402"/>
      <c r="O61" s="403"/>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c r="B62" s="127"/>
      <c r="C62" s="378"/>
      <c r="D62" s="379"/>
      <c r="E62" s="380"/>
      <c r="F62" s="179"/>
      <c r="G62" s="175">
        <f>C60</f>
        <v>0</v>
      </c>
      <c r="H62" s="337"/>
      <c r="I62" s="263"/>
      <c r="J62" s="264"/>
      <c r="K62" s="264"/>
      <c r="L62" s="265"/>
      <c r="M62" s="404"/>
      <c r="N62" s="405"/>
      <c r="O62" s="406"/>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c r="B63" s="129"/>
      <c r="C63" s="381"/>
      <c r="D63" s="382"/>
      <c r="E63" s="383"/>
      <c r="F63" s="178"/>
      <c r="G63" s="174"/>
      <c r="H63" s="335"/>
      <c r="I63" s="257"/>
      <c r="J63" s="258"/>
      <c r="K63" s="258"/>
      <c r="L63" s="259"/>
      <c r="M63" s="398"/>
      <c r="N63" s="399"/>
      <c r="O63" s="40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c r="B64" s="125">
        <f>B61+1</f>
        <v>15</v>
      </c>
      <c r="C64" s="375"/>
      <c r="D64" s="376"/>
      <c r="E64" s="377"/>
      <c r="F64" s="178">
        <f>C63</f>
        <v>0</v>
      </c>
      <c r="G64" s="174"/>
      <c r="H64" s="336"/>
      <c r="I64" s="260"/>
      <c r="J64" s="261"/>
      <c r="K64" s="261"/>
      <c r="L64" s="262"/>
      <c r="M64" s="401"/>
      <c r="N64" s="402"/>
      <c r="O64" s="403"/>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c r="B65" s="127"/>
      <c r="C65" s="378"/>
      <c r="D65" s="379"/>
      <c r="E65" s="380"/>
      <c r="F65" s="179"/>
      <c r="G65" s="175">
        <f>C63</f>
        <v>0</v>
      </c>
      <c r="H65" s="337"/>
      <c r="I65" s="263"/>
      <c r="J65" s="264"/>
      <c r="K65" s="264"/>
      <c r="L65" s="265"/>
      <c r="M65" s="404"/>
      <c r="N65" s="405"/>
      <c r="O65" s="406"/>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c r="B66" s="129"/>
      <c r="C66" s="381"/>
      <c r="D66" s="382"/>
      <c r="E66" s="383"/>
      <c r="F66" s="178"/>
      <c r="G66" s="174"/>
      <c r="H66" s="335"/>
      <c r="I66" s="257"/>
      <c r="J66" s="258"/>
      <c r="K66" s="258"/>
      <c r="L66" s="259"/>
      <c r="M66" s="398"/>
      <c r="N66" s="399"/>
      <c r="O66" s="40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c r="B67" s="125">
        <f>B64+1</f>
        <v>16</v>
      </c>
      <c r="C67" s="375"/>
      <c r="D67" s="376"/>
      <c r="E67" s="377"/>
      <c r="F67" s="178">
        <f>C66</f>
        <v>0</v>
      </c>
      <c r="G67" s="174"/>
      <c r="H67" s="336"/>
      <c r="I67" s="260"/>
      <c r="J67" s="261"/>
      <c r="K67" s="261"/>
      <c r="L67" s="262"/>
      <c r="M67" s="401"/>
      <c r="N67" s="402"/>
      <c r="O67" s="403"/>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c r="B68" s="125"/>
      <c r="C68" s="390"/>
      <c r="D68" s="391"/>
      <c r="E68" s="392"/>
      <c r="F68" s="180"/>
      <c r="G68" s="176">
        <f>C66</f>
        <v>0</v>
      </c>
      <c r="H68" s="393"/>
      <c r="I68" s="387"/>
      <c r="J68" s="388"/>
      <c r="K68" s="388"/>
      <c r="L68" s="389"/>
      <c r="M68" s="410"/>
      <c r="N68" s="411"/>
      <c r="O68" s="412"/>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c r="B69" s="364" t="s">
        <v>227</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c r="B70" s="367" t="s">
        <v>228</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c r="B71" s="367" t="s">
        <v>229</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c r="B72" s="413" t="s">
        <v>230</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c r="B73" s="414" t="s">
        <v>231</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c r="C74" s="48"/>
      <c r="D74" s="48"/>
      <c r="E74" s="48"/>
      <c r="F74" s="48"/>
      <c r="G74" s="48"/>
      <c r="R74" s="50"/>
      <c r="BH74" s="49"/>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4"/>
      <c r="D130" s="14"/>
      <c r="E130" s="14"/>
      <c r="F130" s="14"/>
      <c r="G130" s="14"/>
      <c r="H130" s="14"/>
      <c r="I130" s="12"/>
      <c r="J130" s="12"/>
      <c r="K130" s="11"/>
      <c r="L130" s="11"/>
      <c r="M130" s="11"/>
      <c r="N130" s="11"/>
      <c r="O130" s="11"/>
      <c r="P130" s="11"/>
    </row>
    <row r="131" spans="1:57">
      <c r="A131" s="11"/>
      <c r="B131" s="11"/>
      <c r="C131" s="14"/>
      <c r="D131" s="14"/>
      <c r="E131" s="14"/>
      <c r="F131" s="14"/>
      <c r="G131" s="14"/>
      <c r="H131" s="14"/>
      <c r="I131" s="12"/>
      <c r="J131" s="12"/>
      <c r="K131" s="11"/>
      <c r="L131" s="11"/>
      <c r="M131" s="11"/>
      <c r="N131" s="11"/>
      <c r="O131" s="11"/>
      <c r="P131" s="11"/>
    </row>
    <row r="132" spans="1:57">
      <c r="C132" s="3"/>
      <c r="D132" s="3"/>
      <c r="E132" s="3"/>
      <c r="F132" s="3"/>
      <c r="G132" s="3"/>
      <c r="H132" s="3"/>
    </row>
    <row r="133" spans="1:57">
      <c r="C133" s="3"/>
      <c r="D133" s="3"/>
      <c r="E133" s="3"/>
      <c r="F133" s="3"/>
      <c r="G133" s="3"/>
      <c r="H133" s="3"/>
    </row>
    <row r="134" spans="1:57">
      <c r="C134" s="3"/>
      <c r="D134" s="3"/>
      <c r="E134" s="3"/>
      <c r="F134" s="3"/>
      <c r="G134" s="3"/>
      <c r="H134" s="3"/>
    </row>
    <row r="135" spans="1:57">
      <c r="C135" s="3"/>
      <c r="D135" s="3"/>
      <c r="E135" s="3"/>
      <c r="F135" s="3"/>
      <c r="G135" s="3"/>
      <c r="H135" s="3"/>
    </row>
  </sheetData>
  <sheetProtection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2"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32</v>
      </c>
    </row>
    <row r="2" spans="2:28">
      <c r="B2" s="146" t="s">
        <v>33</v>
      </c>
      <c r="F2" s="147"/>
      <c r="G2" s="148"/>
      <c r="H2" s="148"/>
      <c r="I2" s="148"/>
      <c r="J2" s="149"/>
      <c r="K2" s="148"/>
      <c r="L2" s="148"/>
    </row>
    <row r="3" spans="2:28">
      <c r="B3" s="147" t="s">
        <v>138</v>
      </c>
      <c r="F3" s="149" t="s">
        <v>139</v>
      </c>
      <c r="G3" s="148"/>
      <c r="H3" s="148"/>
      <c r="I3" s="148"/>
      <c r="J3" s="149"/>
      <c r="K3" s="148"/>
      <c r="L3" s="148"/>
    </row>
    <row r="4" spans="2:28">
      <c r="B4" s="146"/>
      <c r="F4" s="397" t="s">
        <v>34</v>
      </c>
      <c r="G4" s="397"/>
      <c r="H4" s="397"/>
      <c r="I4" s="397"/>
      <c r="J4" s="397"/>
      <c r="K4" s="397"/>
      <c r="L4" s="397"/>
      <c r="N4" s="397" t="s">
        <v>65</v>
      </c>
      <c r="O4" s="397"/>
      <c r="P4" s="397"/>
      <c r="R4" s="397" t="s">
        <v>64</v>
      </c>
      <c r="S4" s="397"/>
      <c r="T4" s="397"/>
      <c r="U4" s="397"/>
      <c r="V4" s="397"/>
      <c r="W4" s="397"/>
      <c r="X4" s="397"/>
      <c r="Z4" s="163" t="s">
        <v>74</v>
      </c>
      <c r="AB4" s="397" t="s">
        <v>170</v>
      </c>
    </row>
    <row r="5" spans="2:28">
      <c r="B5" s="144" t="s">
        <v>20</v>
      </c>
      <c r="C5" s="144" t="s">
        <v>4</v>
      </c>
      <c r="F5" s="144" t="s">
        <v>166</v>
      </c>
      <c r="G5" s="144"/>
      <c r="H5" s="144" t="s">
        <v>167</v>
      </c>
      <c r="J5" s="144" t="s">
        <v>35</v>
      </c>
      <c r="L5" s="144" t="s">
        <v>34</v>
      </c>
      <c r="N5" s="144" t="s">
        <v>168</v>
      </c>
      <c r="P5" s="144" t="s">
        <v>169</v>
      </c>
      <c r="R5" s="144" t="s">
        <v>168</v>
      </c>
      <c r="T5" s="144" t="s">
        <v>169</v>
      </c>
      <c r="V5" s="144" t="s">
        <v>35</v>
      </c>
      <c r="X5" s="144" t="s">
        <v>34</v>
      </c>
      <c r="Z5" s="164" t="s">
        <v>75</v>
      </c>
      <c r="AB5" s="397"/>
    </row>
    <row r="6" spans="2:28">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171</v>
      </c>
      <c r="W41" s="145" t="s">
        <v>2</v>
      </c>
      <c r="X41" s="157" t="str">
        <f>IF(OR(X39="",X40=""),"",X39+X40)</f>
        <v/>
      </c>
      <c r="Z41" s="157" t="str">
        <f>IF(X41="",L41,IF(OR(L41-X41=0,L41-X41&lt;0),"-",L41-X41))</f>
        <v/>
      </c>
      <c r="AB41" s="165" t="s">
        <v>172</v>
      </c>
    </row>
    <row r="42" spans="2:28">
      <c r="B42" s="150"/>
      <c r="C42" s="167" t="s">
        <v>164</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171</v>
      </c>
      <c r="W44" s="145" t="s">
        <v>2</v>
      </c>
      <c r="X44" s="157" t="str">
        <f>IF(OR(X42="",X43=""),"",X42+X43)</f>
        <v/>
      </c>
      <c r="Z44" s="157" t="str">
        <f>IF(X44="",L44,IF(OR(L44-X44=0,L44-X44&lt;0),"-",L44-X44))</f>
        <v/>
      </c>
      <c r="AB44" s="165" t="s">
        <v>173</v>
      </c>
    </row>
    <row r="45" spans="2:28">
      <c r="B45" s="150"/>
      <c r="C45" s="167" t="s">
        <v>165</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171</v>
      </c>
      <c r="W47" s="145" t="s">
        <v>2</v>
      </c>
      <c r="X47" s="157" t="str">
        <f>IF(OR(X45="",X46=""),"",X45+X46)</f>
        <v/>
      </c>
      <c r="Z47" s="157" t="str">
        <f>IF(X47="",L47,IF(OR(L47-X47=0,L47-X47&lt;0),"-",L47-X47))</f>
        <v/>
      </c>
      <c r="AB47" s="165" t="s">
        <v>173</v>
      </c>
    </row>
    <row r="49" spans="3:4">
      <c r="C49" s="146" t="s">
        <v>176</v>
      </c>
      <c r="D49" s="146"/>
    </row>
    <row r="50" spans="3:4">
      <c r="C50" s="146" t="s">
        <v>177</v>
      </c>
      <c r="D50" s="146"/>
    </row>
    <row r="51" spans="3:4">
      <c r="C51" s="146" t="s">
        <v>174</v>
      </c>
      <c r="D51" s="146"/>
    </row>
    <row r="52" spans="3:4">
      <c r="C52" s="146" t="s">
        <v>175</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38"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8.75"/>
  <cols>
    <col min="1" max="1" width="1.375" style="40" customWidth="1"/>
    <col min="2" max="3" width="9" style="40"/>
    <col min="4" max="4" width="40.625" style="40" customWidth="1"/>
    <col min="5" max="16384" width="9" style="40"/>
  </cols>
  <sheetData>
    <row r="1" spans="2:11">
      <c r="B1" s="40" t="s">
        <v>106</v>
      </c>
      <c r="D1" s="89"/>
      <c r="E1" s="89"/>
      <c r="F1" s="89"/>
    </row>
    <row r="2" spans="2:11" s="91" customFormat="1" ht="20.25" customHeight="1">
      <c r="B2" s="90" t="s">
        <v>200</v>
      </c>
      <c r="C2" s="90"/>
      <c r="D2" s="89"/>
      <c r="E2" s="89"/>
      <c r="F2" s="89"/>
    </row>
    <row r="3" spans="2:11" s="91" customFormat="1" ht="20.25" customHeight="1">
      <c r="B3" s="90"/>
      <c r="C3" s="90"/>
      <c r="D3" s="89"/>
      <c r="E3" s="89"/>
      <c r="F3" s="89"/>
    </row>
    <row r="4" spans="2:11" s="96" customFormat="1" ht="20.25" customHeight="1">
      <c r="B4" s="109"/>
      <c r="C4" s="89" t="s">
        <v>140</v>
      </c>
      <c r="D4" s="89"/>
      <c r="F4" s="415" t="s">
        <v>141</v>
      </c>
      <c r="G4" s="415"/>
      <c r="H4" s="415"/>
      <c r="I4" s="415"/>
      <c r="J4" s="415"/>
      <c r="K4" s="415"/>
    </row>
    <row r="5" spans="2:11" s="96" customFormat="1" ht="20.25" customHeight="1">
      <c r="B5" s="110"/>
      <c r="C5" s="89" t="s">
        <v>142</v>
      </c>
      <c r="D5" s="89"/>
      <c r="F5" s="415"/>
      <c r="G5" s="415"/>
      <c r="H5" s="415"/>
      <c r="I5" s="415"/>
      <c r="J5" s="415"/>
      <c r="K5" s="415"/>
    </row>
    <row r="6" spans="2:11" s="91" customFormat="1" ht="20.25" customHeight="1">
      <c r="B6" s="93" t="s">
        <v>135</v>
      </c>
      <c r="C6" s="89"/>
      <c r="D6" s="89"/>
      <c r="E6" s="92"/>
      <c r="F6" s="94"/>
    </row>
    <row r="7" spans="2:11" s="91" customFormat="1" ht="20.25" customHeight="1">
      <c r="B7" s="90"/>
      <c r="C7" s="90"/>
      <c r="D7" s="89"/>
      <c r="E7" s="92"/>
      <c r="F7" s="94"/>
    </row>
    <row r="8" spans="2:11" s="91" customFormat="1" ht="20.25" customHeight="1">
      <c r="B8" s="89" t="s">
        <v>107</v>
      </c>
      <c r="C8" s="90"/>
      <c r="D8" s="89"/>
      <c r="E8" s="92"/>
      <c r="F8" s="94"/>
    </row>
    <row r="9" spans="2:11" s="91" customFormat="1" ht="20.25" customHeight="1">
      <c r="B9" s="90"/>
      <c r="C9" s="90"/>
      <c r="D9" s="89"/>
      <c r="E9" s="89"/>
      <c r="F9" s="89"/>
    </row>
    <row r="10" spans="2:11" s="91" customFormat="1" ht="20.25" customHeight="1">
      <c r="B10" s="89" t="s">
        <v>188</v>
      </c>
      <c r="C10" s="90"/>
      <c r="D10" s="89"/>
      <c r="E10" s="89"/>
      <c r="F10" s="89"/>
    </row>
    <row r="11" spans="2:11" s="91" customFormat="1" ht="20.25" customHeight="1">
      <c r="B11" s="89"/>
      <c r="C11" s="90"/>
      <c r="D11" s="89"/>
      <c r="E11" s="89"/>
      <c r="F11" s="89"/>
    </row>
    <row r="12" spans="2:11" s="91" customFormat="1" ht="20.25" customHeight="1">
      <c r="B12" s="89" t="s">
        <v>192</v>
      </c>
      <c r="C12" s="90"/>
      <c r="D12" s="89"/>
    </row>
    <row r="13" spans="2:11" s="91" customFormat="1" ht="20.25" customHeight="1">
      <c r="B13" s="89"/>
      <c r="C13" s="90"/>
      <c r="D13" s="89"/>
    </row>
    <row r="14" spans="2:11" s="91" customFormat="1" ht="20.25" customHeight="1">
      <c r="B14" s="89" t="s">
        <v>189</v>
      </c>
      <c r="C14" s="90"/>
      <c r="D14" s="89"/>
    </row>
    <row r="15" spans="2:11" s="91" customFormat="1" ht="20.25" customHeight="1">
      <c r="B15" s="89"/>
      <c r="C15" s="90"/>
      <c r="D15" s="89"/>
    </row>
    <row r="16" spans="2:11" s="91" customFormat="1" ht="20.25" customHeight="1">
      <c r="B16" s="89" t="s">
        <v>234</v>
      </c>
      <c r="C16" s="90"/>
      <c r="D16" s="89"/>
    </row>
    <row r="17" spans="2:4" s="91" customFormat="1" ht="20.25" customHeight="1">
      <c r="B17" s="89" t="s">
        <v>232</v>
      </c>
      <c r="C17" s="90"/>
      <c r="D17" s="89"/>
    </row>
    <row r="18" spans="2:4" s="91" customFormat="1" ht="20.25" customHeight="1">
      <c r="B18" s="89" t="s">
        <v>233</v>
      </c>
      <c r="C18" s="90"/>
      <c r="D18" s="89"/>
    </row>
    <row r="19" spans="2:4" s="91" customFormat="1" ht="20.25" customHeight="1">
      <c r="B19" s="89"/>
      <c r="C19" s="90"/>
      <c r="D19" s="89"/>
    </row>
    <row r="20" spans="2:4" s="91" customFormat="1" ht="20.25" customHeight="1">
      <c r="B20" s="89" t="s">
        <v>235</v>
      </c>
      <c r="C20" s="90"/>
      <c r="D20" s="89"/>
    </row>
    <row r="21" spans="2:4" s="91" customFormat="1" ht="20.25" customHeight="1">
      <c r="B21" s="89" t="s">
        <v>204</v>
      </c>
      <c r="C21" s="90"/>
      <c r="D21" s="89"/>
    </row>
    <row r="22" spans="2:4" s="91" customFormat="1" ht="20.25" customHeight="1">
      <c r="B22" s="89"/>
      <c r="C22" s="90"/>
      <c r="D22" s="89"/>
    </row>
    <row r="23" spans="2:4" s="91" customFormat="1" ht="20.25" customHeight="1">
      <c r="B23" s="89" t="s">
        <v>236</v>
      </c>
      <c r="C23" s="90"/>
      <c r="D23" s="89"/>
    </row>
    <row r="24" spans="2:4" s="91" customFormat="1" ht="20.25" customHeight="1">
      <c r="B24" s="89"/>
      <c r="C24" s="90"/>
      <c r="D24" s="89"/>
    </row>
    <row r="25" spans="2:4" s="91" customFormat="1" ht="17.25" customHeight="1">
      <c r="B25" s="89" t="s">
        <v>237</v>
      </c>
      <c r="C25" s="89"/>
      <c r="D25" s="89"/>
    </row>
    <row r="26" spans="2:4" s="91" customFormat="1" ht="17.25" customHeight="1">
      <c r="B26" s="89" t="s">
        <v>108</v>
      </c>
      <c r="C26" s="89"/>
      <c r="D26" s="89"/>
    </row>
    <row r="27" spans="2:4" s="91" customFormat="1" ht="17.25" customHeight="1">
      <c r="B27" s="89"/>
      <c r="C27" s="89"/>
      <c r="D27" s="89"/>
    </row>
    <row r="28" spans="2:4" s="91" customFormat="1" ht="17.25" customHeight="1">
      <c r="B28" s="89"/>
      <c r="C28" s="65" t="s">
        <v>20</v>
      </c>
      <c r="D28" s="65" t="s">
        <v>3</v>
      </c>
    </row>
    <row r="29" spans="2:4" s="91" customFormat="1" ht="17.25" customHeight="1">
      <c r="B29" s="89"/>
      <c r="C29" s="65">
        <v>1</v>
      </c>
      <c r="D29" s="95" t="s">
        <v>76</v>
      </c>
    </row>
    <row r="30" spans="2:4" s="91" customFormat="1" ht="17.25" customHeight="1">
      <c r="B30" s="89"/>
      <c r="C30" s="65">
        <v>2</v>
      </c>
      <c r="D30" s="95" t="s">
        <v>85</v>
      </c>
    </row>
    <row r="31" spans="2:4" s="91" customFormat="1" ht="17.25" customHeight="1">
      <c r="B31" s="89"/>
      <c r="C31" s="65">
        <v>3</v>
      </c>
      <c r="D31" s="95" t="s">
        <v>82</v>
      </c>
    </row>
    <row r="32" spans="2:4" s="91" customFormat="1" ht="17.25" customHeight="1">
      <c r="B32" s="89"/>
      <c r="C32" s="92"/>
      <c r="D32" s="94"/>
    </row>
    <row r="33" spans="2:51" s="91" customFormat="1" ht="17.25" customHeight="1">
      <c r="B33" s="89" t="s">
        <v>238</v>
      </c>
      <c r="C33" s="89"/>
      <c r="D33" s="89"/>
      <c r="E33" s="96"/>
      <c r="F33" s="96"/>
    </row>
    <row r="34" spans="2:51" s="91" customFormat="1" ht="17.25" customHeight="1">
      <c r="B34" s="89" t="s">
        <v>109</v>
      </c>
      <c r="C34" s="89"/>
      <c r="D34" s="89"/>
      <c r="E34" s="96"/>
      <c r="F34" s="96"/>
    </row>
    <row r="35" spans="2:51" s="91" customFormat="1" ht="17.25" customHeight="1">
      <c r="B35" s="89"/>
      <c r="C35" s="89"/>
      <c r="D35" s="89"/>
      <c r="E35" s="96"/>
      <c r="F35" s="96"/>
      <c r="G35" s="97"/>
      <c r="H35" s="97"/>
      <c r="J35" s="97"/>
      <c r="K35" s="97"/>
      <c r="L35" s="97"/>
      <c r="M35" s="97"/>
      <c r="N35" s="97"/>
      <c r="O35" s="97"/>
      <c r="R35" s="97"/>
      <c r="S35" s="97"/>
      <c r="T35" s="97"/>
      <c r="W35" s="97"/>
      <c r="X35" s="97"/>
      <c r="Y35" s="97"/>
    </row>
    <row r="36" spans="2:51" s="91" customFormat="1" ht="17.25" customHeight="1">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c r="B37" s="89"/>
      <c r="C37" s="65" t="s">
        <v>6</v>
      </c>
      <c r="D37" s="95" t="s">
        <v>110</v>
      </c>
      <c r="E37" s="96"/>
      <c r="F37" s="96"/>
      <c r="G37" s="97"/>
      <c r="H37" s="97"/>
      <c r="J37" s="97"/>
      <c r="K37" s="97"/>
      <c r="L37" s="97"/>
      <c r="M37" s="97"/>
      <c r="N37" s="97"/>
      <c r="O37" s="97"/>
      <c r="R37" s="97"/>
      <c r="S37" s="97"/>
      <c r="T37" s="97"/>
      <c r="W37" s="97"/>
      <c r="X37" s="97"/>
      <c r="Y37" s="97"/>
    </row>
    <row r="38" spans="2:51" s="91" customFormat="1" ht="17.25" customHeight="1">
      <c r="B38" s="89"/>
      <c r="C38" s="65" t="s">
        <v>7</v>
      </c>
      <c r="D38" s="95" t="s">
        <v>111</v>
      </c>
      <c r="E38" s="96"/>
      <c r="F38" s="96"/>
      <c r="G38" s="97"/>
      <c r="H38" s="97"/>
      <c r="J38" s="97"/>
      <c r="K38" s="97"/>
      <c r="L38" s="97"/>
      <c r="M38" s="97"/>
      <c r="N38" s="97"/>
      <c r="O38" s="97"/>
      <c r="R38" s="97"/>
      <c r="S38" s="97"/>
      <c r="T38" s="97"/>
      <c r="W38" s="97"/>
      <c r="X38" s="97"/>
      <c r="Y38" s="97"/>
    </row>
    <row r="39" spans="2:51" s="91" customFormat="1" ht="17.25" customHeight="1">
      <c r="B39" s="89"/>
      <c r="C39" s="65" t="s">
        <v>8</v>
      </c>
      <c r="D39" s="95" t="s">
        <v>112</v>
      </c>
      <c r="E39" s="96"/>
      <c r="F39" s="96"/>
      <c r="G39" s="97"/>
      <c r="H39" s="97"/>
      <c r="J39" s="97"/>
      <c r="K39" s="97"/>
      <c r="L39" s="97"/>
      <c r="M39" s="97"/>
      <c r="N39" s="97"/>
      <c r="O39" s="97"/>
      <c r="R39" s="97"/>
      <c r="S39" s="97"/>
      <c r="T39" s="97"/>
      <c r="W39" s="97"/>
      <c r="X39" s="97"/>
      <c r="Y39" s="97"/>
    </row>
    <row r="40" spans="2:51" s="91" customFormat="1" ht="17.25" customHeight="1">
      <c r="B40" s="89"/>
      <c r="C40" s="65" t="s">
        <v>9</v>
      </c>
      <c r="D40" s="95" t="s">
        <v>136</v>
      </c>
      <c r="E40" s="96"/>
      <c r="F40" s="96"/>
      <c r="G40" s="97"/>
      <c r="H40" s="97"/>
      <c r="J40" s="97"/>
      <c r="K40" s="97"/>
      <c r="L40" s="97"/>
      <c r="M40" s="97"/>
      <c r="N40" s="97"/>
      <c r="O40" s="97"/>
      <c r="R40" s="97"/>
      <c r="S40" s="97"/>
      <c r="T40" s="97"/>
      <c r="W40" s="97"/>
      <c r="X40" s="97"/>
      <c r="Y40" s="97"/>
    </row>
    <row r="41" spans="2:51" s="91" customFormat="1" ht="17.25" customHeight="1">
      <c r="B41" s="89"/>
      <c r="C41" s="89"/>
      <c r="D41" s="89"/>
      <c r="E41" s="96"/>
      <c r="F41" s="96"/>
      <c r="G41" s="97"/>
      <c r="H41" s="97"/>
      <c r="J41" s="97"/>
      <c r="K41" s="97"/>
      <c r="L41" s="97"/>
      <c r="M41" s="97"/>
      <c r="N41" s="97"/>
      <c r="O41" s="97"/>
      <c r="R41" s="97"/>
      <c r="S41" s="97"/>
      <c r="T41" s="97"/>
      <c r="W41" s="97"/>
      <c r="X41" s="97"/>
      <c r="Y41" s="97"/>
    </row>
    <row r="42" spans="2:51" s="91" customFormat="1" ht="17.25" customHeight="1">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c r="B43" s="96"/>
      <c r="C43" s="89" t="s">
        <v>113</v>
      </c>
      <c r="D43" s="96"/>
      <c r="E43" s="96"/>
      <c r="F43" s="98"/>
      <c r="G43" s="97"/>
      <c r="H43" s="97"/>
      <c r="J43" s="97"/>
      <c r="K43" s="97"/>
      <c r="L43" s="97"/>
      <c r="M43" s="97"/>
      <c r="N43" s="97"/>
      <c r="O43" s="97"/>
      <c r="R43" s="97"/>
      <c r="S43" s="97"/>
      <c r="T43" s="97"/>
      <c r="W43" s="97"/>
      <c r="X43" s="97"/>
      <c r="Y43" s="97"/>
    </row>
    <row r="44" spans="2:51" s="91" customFormat="1" ht="17.25" customHeight="1">
      <c r="B44" s="96"/>
      <c r="C44" s="89" t="s">
        <v>137</v>
      </c>
      <c r="D44" s="96"/>
      <c r="E44" s="96"/>
      <c r="F44" s="89"/>
      <c r="G44" s="97"/>
      <c r="H44" s="97"/>
      <c r="J44" s="97"/>
      <c r="K44" s="97"/>
      <c r="L44" s="97"/>
      <c r="M44" s="97"/>
      <c r="N44" s="97"/>
      <c r="O44" s="97"/>
      <c r="R44" s="97"/>
      <c r="S44" s="97"/>
      <c r="T44" s="97"/>
      <c r="W44" s="97"/>
      <c r="X44" s="97"/>
      <c r="Y44" s="97"/>
    </row>
    <row r="45" spans="2:51" s="91" customFormat="1" ht="17.25" customHeight="1">
      <c r="B45" s="89"/>
      <c r="C45" s="89"/>
      <c r="D45" s="89"/>
      <c r="E45" s="98"/>
      <c r="F45" s="97"/>
      <c r="G45" s="97"/>
      <c r="H45" s="97"/>
      <c r="J45" s="97"/>
      <c r="K45" s="97"/>
      <c r="L45" s="97"/>
      <c r="M45" s="97"/>
      <c r="N45" s="97"/>
      <c r="O45" s="97"/>
      <c r="R45" s="97"/>
      <c r="S45" s="97"/>
      <c r="T45" s="97"/>
      <c r="W45" s="97"/>
      <c r="X45" s="97"/>
      <c r="Y45" s="97"/>
    </row>
    <row r="46" spans="2:51" s="91" customFormat="1" ht="17.25" customHeight="1">
      <c r="B46" s="89" t="s">
        <v>239</v>
      </c>
      <c r="C46" s="89"/>
      <c r="D46" s="89"/>
    </row>
    <row r="47" spans="2:51" s="91" customFormat="1" ht="17.25" customHeight="1">
      <c r="B47" s="89" t="s">
        <v>114</v>
      </c>
      <c r="C47" s="89"/>
      <c r="D47" s="89"/>
      <c r="AH47" s="64"/>
      <c r="AI47" s="64"/>
      <c r="AJ47" s="64"/>
      <c r="AK47" s="64"/>
      <c r="AL47" s="64"/>
      <c r="AM47" s="64"/>
      <c r="AN47" s="64"/>
      <c r="AO47" s="64"/>
      <c r="AP47" s="64"/>
      <c r="AQ47" s="64"/>
      <c r="AR47" s="64"/>
      <c r="AS47" s="64"/>
    </row>
    <row r="48" spans="2:51" s="91" customFormat="1" ht="17.25" customHeight="1">
      <c r="B48" s="99" t="s">
        <v>117</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c r="F49" s="64"/>
    </row>
    <row r="50" spans="2:50" s="91" customFormat="1" ht="17.25" customHeight="1">
      <c r="B50" s="89" t="s">
        <v>240</v>
      </c>
      <c r="C50" s="89"/>
    </row>
    <row r="51" spans="2:50" s="91" customFormat="1" ht="17.25" customHeight="1">
      <c r="B51" s="89"/>
      <c r="C51" s="89"/>
    </row>
    <row r="52" spans="2:50" s="91" customFormat="1" ht="17.25" customHeight="1">
      <c r="B52" s="89" t="s">
        <v>241</v>
      </c>
      <c r="C52" s="89"/>
    </row>
    <row r="53" spans="2:50" s="91" customFormat="1" ht="17.25" customHeight="1">
      <c r="B53" s="89" t="s">
        <v>190</v>
      </c>
      <c r="C53" s="89"/>
    </row>
    <row r="54" spans="2:50" s="91" customFormat="1" ht="17.25" customHeight="1">
      <c r="B54" s="89"/>
      <c r="C54" s="89"/>
    </row>
    <row r="55" spans="2:50" s="91" customFormat="1" ht="17.25" customHeight="1">
      <c r="B55" s="89" t="s">
        <v>242</v>
      </c>
      <c r="C55" s="89"/>
    </row>
    <row r="56" spans="2:50" s="91" customFormat="1" ht="17.25" customHeight="1">
      <c r="B56" s="89" t="s">
        <v>115</v>
      </c>
      <c r="C56" s="89"/>
    </row>
    <row r="57" spans="2:50" s="91" customFormat="1" ht="17.25" customHeight="1">
      <c r="B57" s="89"/>
      <c r="C57" s="89"/>
    </row>
    <row r="58" spans="2:50" s="91" customFormat="1" ht="17.25" customHeight="1">
      <c r="B58" s="89" t="s">
        <v>243</v>
      </c>
      <c r="C58" s="89"/>
      <c r="D58" s="89"/>
    </row>
    <row r="59" spans="2:50" s="91" customFormat="1" ht="17.25" customHeight="1">
      <c r="B59" s="89"/>
      <c r="C59" s="89"/>
      <c r="D59" s="89"/>
    </row>
    <row r="60" spans="2:50" s="91" customFormat="1" ht="17.25" customHeight="1">
      <c r="B60" s="96" t="s">
        <v>244</v>
      </c>
      <c r="C60" s="96"/>
      <c r="D60" s="89"/>
    </row>
    <row r="61" spans="2:50" s="91" customFormat="1" ht="17.25" customHeight="1">
      <c r="B61" s="96" t="s">
        <v>116</v>
      </c>
      <c r="C61" s="96"/>
      <c r="D61" s="89"/>
    </row>
    <row r="62" spans="2:50" s="91" customFormat="1" ht="17.25" customHeight="1">
      <c r="B62" s="96" t="s">
        <v>191</v>
      </c>
    </row>
    <row r="63" spans="2:50" s="91" customFormat="1" ht="17.25" customHeight="1">
      <c r="B63" s="96"/>
    </row>
    <row r="64" spans="2:50" s="91" customFormat="1" ht="17.25" customHeight="1">
      <c r="B64" s="91" t="s">
        <v>245</v>
      </c>
      <c r="E64" s="103"/>
      <c r="F64" s="103"/>
      <c r="G64" s="103"/>
      <c r="H64" s="103"/>
      <c r="I64" s="103"/>
      <c r="J64" s="103"/>
      <c r="K64" s="103"/>
      <c r="L64" s="108"/>
      <c r="M64" s="96" t="s">
        <v>118</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c r="B66" s="91" t="s">
        <v>246</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c r="B68" s="91" t="s">
        <v>247</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c r="B70" s="91" t="s">
        <v>248</v>
      </c>
      <c r="BL70" s="104"/>
      <c r="BM70" s="105"/>
      <c r="BN70" s="104"/>
      <c r="BO70" s="104"/>
      <c r="BP70" s="104"/>
      <c r="BQ70" s="106"/>
      <c r="BR70" s="107"/>
      <c r="BS70" s="107"/>
    </row>
    <row r="71" spans="2:71" s="91" customFormat="1" ht="17.25" customHeight="1">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c r="B72" s="91" t="s">
        <v>249</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election activeCell="C7" sqref="C7"/>
    </sheetView>
  </sheetViews>
  <sheetFormatPr defaultColWidth="9" defaultRowHeight="25.5"/>
  <cols>
    <col min="1" max="1" width="1.875" style="190" customWidth="1"/>
    <col min="2" max="2" width="11.5" style="190" customWidth="1"/>
    <col min="3" max="12" width="40.625" style="190" customWidth="1"/>
    <col min="13" max="16384" width="9" style="190"/>
  </cols>
  <sheetData>
    <row r="1" spans="2:12">
      <c r="B1" s="189" t="s">
        <v>98</v>
      </c>
      <c r="C1" s="189"/>
      <c r="D1" s="189"/>
    </row>
    <row r="2" spans="2:12">
      <c r="B2" s="189"/>
      <c r="C2" s="189"/>
      <c r="D2" s="189"/>
    </row>
    <row r="3" spans="2:12">
      <c r="B3" s="191" t="s">
        <v>99</v>
      </c>
      <c r="C3" s="191" t="s">
        <v>100</v>
      </c>
      <c r="D3" s="189"/>
    </row>
    <row r="4" spans="2:12">
      <c r="B4" s="192">
        <v>1</v>
      </c>
      <c r="C4" s="193" t="s">
        <v>193</v>
      </c>
      <c r="D4" s="189"/>
    </row>
    <row r="5" spans="2:12">
      <c r="B5" s="192">
        <v>2</v>
      </c>
      <c r="C5" s="193" t="s">
        <v>194</v>
      </c>
    </row>
    <row r="6" spans="2:12">
      <c r="B6" s="192">
        <v>3</v>
      </c>
      <c r="C6" s="193" t="s">
        <v>195</v>
      </c>
      <c r="D6" s="189"/>
    </row>
    <row r="7" spans="2:12">
      <c r="B7" s="192">
        <v>4</v>
      </c>
      <c r="C7" s="193" t="s">
        <v>196</v>
      </c>
      <c r="D7" s="189"/>
    </row>
    <row r="8" spans="2:12">
      <c r="B8" s="192">
        <v>5</v>
      </c>
      <c r="C8" s="193" t="s">
        <v>250</v>
      </c>
      <c r="D8" s="189"/>
    </row>
    <row r="9" spans="2:12">
      <c r="B9" s="192">
        <v>6</v>
      </c>
      <c r="C9" s="193" t="s">
        <v>81</v>
      </c>
      <c r="D9" s="189"/>
    </row>
    <row r="10" spans="2:12">
      <c r="B10" s="192">
        <v>7</v>
      </c>
      <c r="C10" s="193" t="s">
        <v>147</v>
      </c>
      <c r="D10" s="189"/>
    </row>
    <row r="12" spans="2:12">
      <c r="B12" s="189" t="s">
        <v>101</v>
      </c>
    </row>
    <row r="13" spans="2:12" ht="26.25" thickBot="1"/>
    <row r="14" spans="2:12" ht="26.25" thickBot="1">
      <c r="B14" s="194" t="s">
        <v>83</v>
      </c>
      <c r="C14" s="195" t="s">
        <v>76</v>
      </c>
      <c r="D14" s="196" t="s">
        <v>85</v>
      </c>
      <c r="E14" s="196" t="s">
        <v>82</v>
      </c>
      <c r="F14" s="196" t="s">
        <v>81</v>
      </c>
      <c r="G14" s="196" t="s">
        <v>147</v>
      </c>
      <c r="H14" s="196" t="s">
        <v>147</v>
      </c>
      <c r="I14" s="196" t="s">
        <v>147</v>
      </c>
      <c r="J14" s="196" t="s">
        <v>147</v>
      </c>
      <c r="K14" s="196" t="s">
        <v>147</v>
      </c>
      <c r="L14" s="197" t="s">
        <v>147</v>
      </c>
    </row>
    <row r="15" spans="2:12">
      <c r="B15" s="416" t="s">
        <v>84</v>
      </c>
      <c r="C15" s="198" t="s">
        <v>78</v>
      </c>
      <c r="D15" s="199" t="s">
        <v>79</v>
      </c>
      <c r="E15" s="199" t="s">
        <v>77</v>
      </c>
      <c r="F15" s="200" t="s">
        <v>81</v>
      </c>
      <c r="G15" s="200" t="s">
        <v>81</v>
      </c>
      <c r="H15" s="200" t="s">
        <v>81</v>
      </c>
      <c r="I15" s="200" t="s">
        <v>81</v>
      </c>
      <c r="J15" s="200" t="s">
        <v>81</v>
      </c>
      <c r="K15" s="200" t="s">
        <v>81</v>
      </c>
      <c r="L15" s="201" t="s">
        <v>81</v>
      </c>
    </row>
    <row r="16" spans="2:12">
      <c r="B16" s="417"/>
      <c r="C16" s="202" t="s">
        <v>81</v>
      </c>
      <c r="D16" s="200" t="s">
        <v>80</v>
      </c>
      <c r="E16" s="200" t="s">
        <v>197</v>
      </c>
      <c r="F16" s="200" t="s">
        <v>81</v>
      </c>
      <c r="G16" s="200" t="s">
        <v>81</v>
      </c>
      <c r="H16" s="200" t="s">
        <v>81</v>
      </c>
      <c r="I16" s="200" t="s">
        <v>81</v>
      </c>
      <c r="J16" s="200" t="s">
        <v>81</v>
      </c>
      <c r="K16" s="200" t="s">
        <v>81</v>
      </c>
      <c r="L16" s="201" t="s">
        <v>81</v>
      </c>
    </row>
    <row r="17" spans="2:12">
      <c r="B17" s="417"/>
      <c r="C17" s="202" t="s">
        <v>81</v>
      </c>
      <c r="D17" s="200" t="s">
        <v>19</v>
      </c>
      <c r="E17" s="200" t="s">
        <v>198</v>
      </c>
      <c r="F17" s="200" t="s">
        <v>81</v>
      </c>
      <c r="G17" s="200" t="s">
        <v>81</v>
      </c>
      <c r="H17" s="200" t="s">
        <v>81</v>
      </c>
      <c r="I17" s="200" t="s">
        <v>81</v>
      </c>
      <c r="J17" s="200" t="s">
        <v>81</v>
      </c>
      <c r="K17" s="200" t="s">
        <v>81</v>
      </c>
      <c r="L17" s="201" t="s">
        <v>81</v>
      </c>
    </row>
    <row r="18" spans="2:12">
      <c r="B18" s="417"/>
      <c r="C18" s="202" t="s">
        <v>81</v>
      </c>
      <c r="D18" s="200" t="s">
        <v>105</v>
      </c>
      <c r="E18" s="200" t="s">
        <v>105</v>
      </c>
      <c r="F18" s="200" t="s">
        <v>81</v>
      </c>
      <c r="G18" s="200" t="s">
        <v>81</v>
      </c>
      <c r="H18" s="200" t="s">
        <v>81</v>
      </c>
      <c r="I18" s="200" t="s">
        <v>81</v>
      </c>
      <c r="J18" s="200" t="s">
        <v>81</v>
      </c>
      <c r="K18" s="200" t="s">
        <v>81</v>
      </c>
      <c r="L18" s="201" t="s">
        <v>81</v>
      </c>
    </row>
    <row r="19" spans="2:12">
      <c r="B19" s="417"/>
      <c r="C19" s="202" t="s">
        <v>147</v>
      </c>
      <c r="D19" s="200" t="s">
        <v>81</v>
      </c>
      <c r="E19" s="200" t="s">
        <v>81</v>
      </c>
      <c r="F19" s="200" t="s">
        <v>81</v>
      </c>
      <c r="G19" s="200" t="s">
        <v>81</v>
      </c>
      <c r="H19" s="200" t="s">
        <v>81</v>
      </c>
      <c r="I19" s="200" t="s">
        <v>81</v>
      </c>
      <c r="J19" s="200" t="s">
        <v>81</v>
      </c>
      <c r="K19" s="200" t="s">
        <v>81</v>
      </c>
      <c r="L19" s="201" t="s">
        <v>81</v>
      </c>
    </row>
    <row r="20" spans="2:12">
      <c r="B20" s="417"/>
      <c r="C20" s="202" t="s">
        <v>147</v>
      </c>
      <c r="D20" s="200" t="s">
        <v>81</v>
      </c>
      <c r="E20" s="200" t="s">
        <v>81</v>
      </c>
      <c r="F20" s="200" t="s">
        <v>81</v>
      </c>
      <c r="G20" s="200" t="s">
        <v>81</v>
      </c>
      <c r="H20" s="200" t="s">
        <v>81</v>
      </c>
      <c r="I20" s="200" t="s">
        <v>81</v>
      </c>
      <c r="J20" s="200" t="s">
        <v>81</v>
      </c>
      <c r="K20" s="200" t="s">
        <v>81</v>
      </c>
      <c r="L20" s="201" t="s">
        <v>81</v>
      </c>
    </row>
    <row r="21" spans="2:12">
      <c r="B21" s="417"/>
      <c r="C21" s="202" t="s">
        <v>147</v>
      </c>
      <c r="D21" s="200" t="s">
        <v>81</v>
      </c>
      <c r="E21" s="200" t="s">
        <v>81</v>
      </c>
      <c r="F21" s="200" t="s">
        <v>81</v>
      </c>
      <c r="G21" s="200" t="s">
        <v>81</v>
      </c>
      <c r="H21" s="200" t="s">
        <v>81</v>
      </c>
      <c r="I21" s="200" t="s">
        <v>81</v>
      </c>
      <c r="J21" s="200" t="s">
        <v>81</v>
      </c>
      <c r="K21" s="200" t="s">
        <v>81</v>
      </c>
      <c r="L21" s="201" t="s">
        <v>81</v>
      </c>
    </row>
    <row r="22" spans="2:12">
      <c r="B22" s="417"/>
      <c r="C22" s="202" t="s">
        <v>147</v>
      </c>
      <c r="D22" s="200" t="s">
        <v>81</v>
      </c>
      <c r="E22" s="200" t="s">
        <v>81</v>
      </c>
      <c r="F22" s="200" t="s">
        <v>81</v>
      </c>
      <c r="G22" s="200" t="s">
        <v>81</v>
      </c>
      <c r="H22" s="200" t="s">
        <v>81</v>
      </c>
      <c r="I22" s="200" t="s">
        <v>81</v>
      </c>
      <c r="J22" s="200" t="s">
        <v>81</v>
      </c>
      <c r="K22" s="200" t="s">
        <v>81</v>
      </c>
      <c r="L22" s="201" t="s">
        <v>81</v>
      </c>
    </row>
    <row r="23" spans="2:12" ht="26.25" thickBot="1">
      <c r="B23" s="418"/>
      <c r="C23" s="203" t="s">
        <v>147</v>
      </c>
      <c r="D23" s="204" t="s">
        <v>147</v>
      </c>
      <c r="E23" s="204" t="s">
        <v>147</v>
      </c>
      <c r="F23" s="204" t="s">
        <v>147</v>
      </c>
      <c r="G23" s="204" t="s">
        <v>147</v>
      </c>
      <c r="H23" s="204" t="s">
        <v>147</v>
      </c>
      <c r="I23" s="204" t="s">
        <v>147</v>
      </c>
      <c r="J23" s="204" t="s">
        <v>147</v>
      </c>
      <c r="K23" s="204" t="s">
        <v>147</v>
      </c>
      <c r="L23" s="205" t="s">
        <v>147</v>
      </c>
    </row>
    <row r="25" spans="2:12">
      <c r="C25" s="190" t="s">
        <v>144</v>
      </c>
    </row>
    <row r="26" spans="2:12">
      <c r="C26" s="190" t="s">
        <v>86</v>
      </c>
    </row>
    <row r="27" spans="2:12">
      <c r="C27" s="190" t="s">
        <v>146</v>
      </c>
    </row>
    <row r="28" spans="2:12">
      <c r="C28" s="190" t="s">
        <v>87</v>
      </c>
    </row>
    <row r="29" spans="2:12">
      <c r="C29" s="190" t="s">
        <v>102</v>
      </c>
    </row>
    <row r="30" spans="2:12">
      <c r="C30" s="190" t="s">
        <v>199</v>
      </c>
    </row>
    <row r="32" spans="2:12">
      <c r="C32" s="190" t="s">
        <v>88</v>
      </c>
    </row>
    <row r="33" spans="3:3">
      <c r="C33" s="190" t="s">
        <v>89</v>
      </c>
    </row>
    <row r="35" spans="3:3">
      <c r="C35" s="190" t="s">
        <v>145</v>
      </c>
    </row>
    <row r="36" spans="3:3">
      <c r="C36" s="190" t="s">
        <v>90</v>
      </c>
    </row>
    <row r="37" spans="3:3">
      <c r="C37" s="190" t="s">
        <v>91</v>
      </c>
    </row>
    <row r="38" spans="3:3">
      <c r="C38" s="190" t="s">
        <v>92</v>
      </c>
    </row>
    <row r="39" spans="3:3">
      <c r="C39" s="190" t="s">
        <v>93</v>
      </c>
    </row>
    <row r="40" spans="3:3">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fukushi</cp:lastModifiedBy>
  <cp:lastPrinted>2025-07-03T01:12:53Z</cp:lastPrinted>
  <dcterms:created xsi:type="dcterms:W3CDTF">2020-01-28T01:12:50Z</dcterms:created>
  <dcterms:modified xsi:type="dcterms:W3CDTF">2026-08-05T05:27:43Z</dcterms:modified>
</cp:coreProperties>
</file>